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2"/>
  </bookViews>
  <sheets>
    <sheet name="СВ.РОСП.2018" sheetId="1" r:id="rId1"/>
    <sheet name="ЛБО 2018" sheetId="2" r:id="rId2"/>
    <sheet name="ЛБО 2018 МС" sheetId="3" r:id="rId3"/>
    <sheet name="ЛБО 2018 МА" sheetId="4" r:id="rId4"/>
  </sheets>
  <definedNames/>
  <calcPr fullCalcOnLoad="1"/>
</workbook>
</file>

<file path=xl/sharedStrings.xml><?xml version="1.0" encoding="utf-8"?>
<sst xmlns="http://schemas.openxmlformats.org/spreadsheetml/2006/main" count="1551" uniqueCount="185">
  <si>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</si>
  <si>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</si>
  <si>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</si>
  <si>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Уплата налога на имущество организаций и земельного налога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</si>
  <si>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</si>
  <si>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Компенсации депутатам, осуществляющим свои полномочия на непостоянной основе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</si>
  <si>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</si>
  <si>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</si>
  <si>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</si>
  <si>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</si>
  <si>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</si>
  <si>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</si>
  <si>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</si>
  <si>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</si>
  <si>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</si>
  <si>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Установка и содержание малых архитектурных форм, уличной мебели и хозяйственно-бытового оборудования, создание зон отдыха</t>
  </si>
  <si>
    <t>Обустройство и содержание спортивных площадок</t>
  </si>
  <si>
    <t>Другие вопросы в области жилищно-коммунального хозяйства</t>
  </si>
  <si>
    <t>Содержание и обеспечение деятельности МКУ «Нарвская перспектива»</t>
  </si>
  <si>
    <t>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</si>
  <si>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</si>
  <si>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</si>
  <si>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</si>
  <si>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</si>
  <si>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</si>
  <si>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</si>
  <si>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</si>
  <si>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</si>
  <si>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</si>
  <si>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И Т О Г О</t>
  </si>
  <si>
    <t>0102</t>
  </si>
  <si>
    <t>Сумма на год</t>
  </si>
  <si>
    <t>0103</t>
  </si>
  <si>
    <t>0104</t>
  </si>
  <si>
    <t>0111</t>
  </si>
  <si>
    <t>0113</t>
  </si>
  <si>
    <t>0300</t>
  </si>
  <si>
    <t>0309</t>
  </si>
  <si>
    <t>0500</t>
  </si>
  <si>
    <t>0100</t>
  </si>
  <si>
    <t>0503</t>
  </si>
  <si>
    <t>0505</t>
  </si>
  <si>
    <t>0700</t>
  </si>
  <si>
    <t>0709</t>
  </si>
  <si>
    <t>0800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</si>
  <si>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</si>
  <si>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</si>
  <si>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</si>
  <si>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</si>
  <si>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</si>
  <si>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</si>
  <si>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</si>
  <si>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Расходы на выплаты персоналу казенных учреждений</t>
  </si>
  <si>
    <t xml:space="preserve">Профессиональная подготовка, переподготовка и повышение квалификации </t>
  </si>
  <si>
    <t>0705</t>
  </si>
  <si>
    <t>Публичные нормативные социальные выплаты гражданам</t>
  </si>
  <si>
    <t>Физическая культура</t>
  </si>
  <si>
    <t>Другие вопросы в области средств массовой информации</t>
  </si>
  <si>
    <t>Депутаты, осуществляющие свою деятельность на постоянной основе</t>
  </si>
  <si>
    <r>
      <t>Социальные выплаты гражданам, кроме публичных нормативных социальных выпл</t>
    </r>
    <r>
      <rPr>
        <sz val="10"/>
        <rFont val="Arial"/>
        <family val="2"/>
      </rPr>
      <t>ат</t>
    </r>
  </si>
  <si>
    <t>Устройство искусственных неровностей на проездах и въездах на придомовых территориях и дворовых территориях</t>
  </si>
  <si>
    <t>Приобретение товаров, работ, услуг в пользу граждан в целях их социального обеспечения</t>
  </si>
  <si>
    <t>0020000011</t>
  </si>
  <si>
    <t>0020000022</t>
  </si>
  <si>
    <t>0020000023</t>
  </si>
  <si>
    <t>0020000021</t>
  </si>
  <si>
    <t>0020000031</t>
  </si>
  <si>
    <t>0020000032</t>
  </si>
  <si>
    <t>00200G0850</t>
  </si>
  <si>
    <t>09200G0100</t>
  </si>
  <si>
    <t>0700000061</t>
  </si>
  <si>
    <t>0920000464</t>
  </si>
  <si>
    <t>0900000071</t>
  </si>
  <si>
    <t>0020000463</t>
  </si>
  <si>
    <t>51100G0860</t>
  </si>
  <si>
    <t>51100G0870</t>
  </si>
  <si>
    <t>Содержание главы внутригородского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</si>
  <si>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</si>
  <si>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</si>
  <si>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</si>
  <si>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Расходы на содержание аппарата представительного органа муниципального образования</t>
  </si>
  <si>
    <t xml:space="preserve">Уплата прочих налогов, сборов </t>
  </si>
  <si>
    <t>Содержание главы местной администрации</t>
  </si>
  <si>
    <t>Уплата иных платежей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</si>
  <si>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</si>
  <si>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Ликвидация несанкционированных свалок бытовых отходов, мусора и уборку территорий</t>
  </si>
  <si>
    <t>Пособия, компенсации, меры социальной поддержки по публичным нормативным обязательствам</t>
  </si>
  <si>
    <t>Итого по главному распорядителю:</t>
  </si>
  <si>
    <t>Осуществление закупок товаров, работ, услуг для обеспечения муниципальных нужд</t>
  </si>
  <si>
    <t>0804</t>
  </si>
  <si>
    <t>Другие вопросы в области культуры, кинематографии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</si>
  <si>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</si>
  <si>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</si>
  <si>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</si>
  <si>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</si>
  <si>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</si>
  <si>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</si>
  <si>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</si>
  <si>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</si>
  <si>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Раздел II. Бюджетные ассигнования по источникам финансирования дефицита бюджета муниципального образования муниципального округа Нарвский округ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</si>
  <si>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</si>
  <si>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</si>
  <si>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</si>
  <si>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</si>
  <si>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</si>
  <si>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</si>
  <si>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</si>
  <si>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</si>
  <si>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</si>
  <si>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</si>
  <si>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</si>
  <si>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</si>
  <si>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</si>
  <si>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</si>
  <si>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</si>
  <si>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</si>
  <si>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</si>
  <si>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</si>
  <si>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Единица измерения: тыс. руб</t>
  </si>
  <si>
    <t>целевой статьи</t>
  </si>
  <si>
    <t>(подпись)</t>
  </si>
  <si>
    <t>(расшифровка подписи)</t>
  </si>
  <si>
    <t>ЛИМИТЫ БЮДЖЕТНЫХ ОБЯЗАТЕЛЬСТВ</t>
  </si>
  <si>
    <t>Единица измерения: руб.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</si>
  <si>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</si>
  <si>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</si>
  <si>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</si>
  <si>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</si>
  <si>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</si>
  <si>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ЛИМИТЫ БЮДЖЕТНЫХ ОБЯЗАТЕЛЬСТВ </t>
  </si>
  <si>
    <t>Главный распорядитель средств бюджета</t>
  </si>
  <si>
    <t>Распорядитель средств  бюджета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</si>
  <si>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</si>
  <si>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</si>
  <si>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</si>
  <si>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</si>
  <si>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 xml:space="preserve">главного распорядителя средств бюджета </t>
  </si>
  <si>
    <t>Компенсационное озеленение, проведение санитарных рубок. Реконструкция зеленых насаждений общего пользования местного значения</t>
  </si>
  <si>
    <t>Содержание территорий зеленых насаждений общего пользования местного значения</t>
  </si>
  <si>
    <t>МС МО Нарвский округ</t>
  </si>
  <si>
    <t>Глава МО - Исполняющий полномочия председателя Муниципального совета МО МО Нарвский округ</t>
  </si>
  <si>
    <t>А.Г.Каптурович</t>
  </si>
  <si>
    <t>Глава Местной администрации МО МО Нарвский округ</t>
  </si>
  <si>
    <t>СВОДНАЯ БЮДЖЕТНАЯ РОСПИСЬ БЮДЖЕТА  МУНИЦИПАЛЬНОГО  ОБРАЗОВАНИЯ  МУНИЦИПАЛЬНОГО ОКРУГА  НАРВСКИЙ  ОКРУГ НА 2018 ГОД</t>
  </si>
  <si>
    <t>Местная администрация  муниципального образования муниципального округа Нарвский округ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</si>
  <si>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</si>
  <si>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</si>
  <si>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</si>
  <si>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</si>
  <si>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</si>
  <si>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Расходы на предоставление пенсии за выслугу лет лицам, замещавшим должности муниципальной службы</t>
  </si>
  <si>
    <t xml:space="preserve">Расходы на предоставление доплаты к пенсии лицам, замещавшим муниципальные должности </t>
  </si>
  <si>
    <t>Расходы на предоставление доплаты к пенсии лицам, замещавшим должности муниципальной службы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</si>
  <si>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</si>
  <si>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</si>
  <si>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Периодические издания, учрежденные представительным органом местного самоуправления - МКУ «Информационный центр Нарвский»</t>
  </si>
  <si>
    <t>Муниципальный совет муниципального образования муниципального округа Нарвский округ</t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</si>
  <si>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«Подготовка и обучение неработающего населения способам защиты и действиям в чрезвычайных ситуациях, содействие в сборе и обмене информацией в области защиты населения и территорий от чрезвычайных ситуаций, содействие в информировании населения об угрозе возникновения или о возникновении ЧС»</t>
    </r>
  </si>
  <si>
    <t>Текущий ремонт придомовых территорий и дворовых территорий, включая проезды и въезды, пешеходные дорожки, организация дополнительных парковочных мест на дворовых территориях</t>
  </si>
  <si>
    <t>Обустройство и содержание детских площадок</t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</si>
  <si>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«Проведение работ по военно-патриотическому воспитанию граждан»</t>
    </r>
  </si>
  <si>
    <r>
      <t xml:space="preserve">Расходы по выполнению ведомственной целевой программы "Участие в профилактике дорожно-транспортного травматизма на </t>
    </r>
    <r>
      <rPr>
        <sz val="10"/>
        <rFont val="Times New Roman"/>
        <family val="1"/>
      </rPr>
      <t>территории муниципального образования</t>
    </r>
    <r>
      <rPr>
        <sz val="10"/>
        <color indexed="8"/>
        <rFont val="Times New Roman"/>
        <family val="1"/>
      </rPr>
      <t xml:space="preserve"> Нарвский округ"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</si>
  <si>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«Участие в профилактике правонарушений на территории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</si>
  <si>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«Участие в профилактике терроризма и экстремизма на территории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</si>
  <si>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«Участие в мероприятиях по профилактике наркомании, незаконного потребления наркотических средств и психотропных веществ, новых потенциально опасных психоактивных веществ на территории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</si>
  <si>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 на территории муниципального образования Нарвский округ, социальную и культурную адаптацию мигрантов, профилактику межнациональных (межэтнических) конфликтов»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</si>
  <si>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«Организация и проведение праздничных и зрелищных мероприятий, а также мероприятий, посвященных памятным датам, для жителей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</si>
  <si>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«Организация и проведение досуговых мероприятий для жителей муниципального образования Нарвский округ»</t>
    </r>
  </si>
  <si>
    <r>
      <t>Содержание и обеспечение деятельности</t>
    </r>
    <r>
      <rPr>
        <sz val="10"/>
        <color indexed="8"/>
        <rFont val="Times New Roman"/>
        <family val="1"/>
      </rPr>
      <t xml:space="preserve"> физической культуры и спорта – МКУ «СК «Старт»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</si>
  <si>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 xml:space="preserve">«Информационное обеспечение населения муниципального образования муниципального округа Нарвский округ» - </t>
    </r>
    <r>
      <rPr>
        <sz val="10"/>
        <color indexed="8"/>
        <rFont val="Times New Roman"/>
        <family val="1"/>
      </rPr>
      <t>опубликование муниципальных правовых актов в средствах массовой информации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</si>
  <si>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«Информационное обеспечение населения муниципального образования муниципального округа Нарвский округ» -</t>
    </r>
    <r>
      <rPr>
        <sz val="10"/>
        <color indexed="8"/>
        <rFont val="Times New Roman"/>
        <family val="1"/>
      </rPr>
      <t xml:space="preserve"> издание периодической печати</t>
    </r>
  </si>
  <si>
    <t>"______"__________________2017 г.</t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</si>
  <si>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«Обеспечение условий для развития физической культуры и массового спорта, организация и проведение официальных физкультурно-оздоровительных мероприятий муниципального образования  Нарвский округ"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</si>
  <si>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и работников муниципальных учреждений </t>
  </si>
  <si>
    <t>Расходы на благоустройство территории внутригородского муниципального образования, софинансируемые  за счет средств местного бюджета</t>
  </si>
  <si>
    <t>60000М1810</t>
  </si>
  <si>
    <t>Расходы на благоустройство территории внутригородского муниципального образования, за счет субсидий из бюджета Санкт-Петербурга</t>
  </si>
  <si>
    <t>60000S1810</t>
  </si>
  <si>
    <t xml:space="preserve">Прочая закупка товаров, работ и услуг </t>
  </si>
  <si>
    <t>Фонд оплаты труда учреждений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</si>
  <si>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</si>
  <si>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</si>
  <si>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>"______"_________________2017 г.</t>
  </si>
  <si>
    <t>НА 2018 ФИНАНСОВЫЙ ГОД</t>
  </si>
  <si>
    <t>"______"_______________2017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</si>
</sst>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Alignment="1">
      <alignment/>
    </xf>
    <xf numFmtId="0" fontId="11" fillId="0" borderId="0" xfId="0" applyFont="1" applyFill="1" applyAlignment="1">
      <alignment vertical="top"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11" fillId="0" borderId="11" xfId="0" applyFont="1" applyFill="1" applyBorder="1" applyAlignment="1">
      <alignment vertical="top"/>
    </xf>
    <xf numFmtId="0" fontId="11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11" fillId="0" borderId="13" xfId="0" applyFont="1" applyBorder="1" applyAlignment="1">
      <alignment wrapText="1"/>
    </xf>
    <xf numFmtId="0" fontId="4" fillId="0" borderId="0" xfId="0" applyFont="1" applyFill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 vertical="top"/>
    </xf>
    <xf numFmtId="0" fontId="5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right" vertical="top" wrapText="1"/>
    </xf>
    <xf numFmtId="0" fontId="55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right" vertical="top" wrapText="1"/>
    </xf>
    <xf numFmtId="49" fontId="55" fillId="0" borderId="10" xfId="0" applyNumberFormat="1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49" fontId="55" fillId="0" borderId="10" xfId="0" applyNumberFormat="1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176" fontId="55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5" fillId="0" borderId="12" xfId="0" applyFont="1" applyBorder="1" applyAlignment="1">
      <alignment horizontal="center" vertical="top" wrapText="1"/>
    </xf>
    <xf numFmtId="49" fontId="55" fillId="0" borderId="12" xfId="0" applyNumberFormat="1" applyFont="1" applyBorder="1" applyAlignment="1">
      <alignment horizontal="center" vertical="top" wrapText="1"/>
    </xf>
    <xf numFmtId="176" fontId="54" fillId="0" borderId="10" xfId="0" applyNumberFormat="1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1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49" fontId="1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1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2"/>
  <sheetViews>
    <sheetView zoomScalePageLayoutView="0" workbookViewId="0" topLeftCell="A1">
      <selection activeCell="B176" sqref="B176:F194"/>
    </sheetView>
  </sheetViews>
  <sheetFormatPr defaultColWidth="9.00390625" defaultRowHeight="12.75"/>
  <cols>
    <col min="1" max="1" width="39.75390625" style="11" customWidth="1"/>
    <col min="2" max="2" width="10.125" style="11" customWidth="1"/>
    <col min="3" max="3" width="10.875" style="11" customWidth="1"/>
    <col min="4" max="5" width="10.625" style="11" customWidth="1"/>
    <col min="6" max="6" width="11.125" style="11" customWidth="1"/>
    <col min="7" max="16384" width="9.125" style="11" customWidth="1"/>
  </cols>
  <sheetData>
    <row r="1" spans="1:6" ht="12.75">
      <c r="A1" s="20"/>
      <c r="B1" s="20"/>
      <c r="C1" s="20"/>
      <c r="D1" s="20"/>
      <c r="E1" s="20" t="s">
        <v>97</v>
      </c>
      <c r="F1" s="20"/>
    </row>
    <row r="2" spans="1:6" ht="31.5" customHeight="1">
      <c r="A2" s="20"/>
      <c r="B2" s="20"/>
      <c r="C2" s="20"/>
      <c r="D2" s="74" t="s">
        <v>142</v>
      </c>
      <c r="E2" s="74"/>
      <c r="F2" s="74"/>
    </row>
    <row r="3" spans="1:6" ht="27.75" customHeight="1">
      <c r="A3" s="20"/>
      <c r="B3" s="20"/>
      <c r="C3" s="20"/>
      <c r="D3" s="45"/>
      <c r="E3" s="45"/>
      <c r="F3" s="28" t="s">
        <v>98</v>
      </c>
    </row>
    <row r="4" spans="1:6" ht="18" customHeight="1">
      <c r="A4" s="20"/>
      <c r="B4" s="20"/>
      <c r="C4" s="20"/>
      <c r="D4" s="21" t="s">
        <v>171</v>
      </c>
      <c r="E4" s="22"/>
      <c r="F4" s="20"/>
    </row>
    <row r="6" spans="1:6" ht="30" customHeight="1">
      <c r="A6" s="75" t="s">
        <v>143</v>
      </c>
      <c r="B6" s="75"/>
      <c r="C6" s="75"/>
      <c r="D6" s="75"/>
      <c r="E6" s="75"/>
      <c r="F6" s="75"/>
    </row>
    <row r="7" spans="1:5" ht="12.75">
      <c r="A7" s="10"/>
      <c r="B7" s="10"/>
      <c r="C7" s="10"/>
      <c r="D7" s="10"/>
      <c r="E7" s="10"/>
    </row>
    <row r="8" spans="1:5" ht="12.75">
      <c r="A8" s="18" t="s">
        <v>95</v>
      </c>
      <c r="B8" s="19" t="s">
        <v>96</v>
      </c>
      <c r="C8" s="19"/>
      <c r="D8" s="19"/>
      <c r="E8" s="19"/>
    </row>
    <row r="9" spans="1:5" ht="12.75">
      <c r="A9" s="18" t="s">
        <v>118</v>
      </c>
      <c r="B9" s="18"/>
      <c r="C9" s="18"/>
      <c r="D9" s="18"/>
      <c r="E9" s="18"/>
    </row>
    <row r="10" spans="1:5" ht="12.75">
      <c r="A10" s="18"/>
      <c r="B10" s="18"/>
      <c r="C10" s="18"/>
      <c r="D10" s="18"/>
      <c r="E10" s="18"/>
    </row>
    <row r="11" spans="1:6" ht="14.25">
      <c r="A11" s="80" t="s">
        <v>124</v>
      </c>
      <c r="B11" s="80"/>
      <c r="C11" s="80"/>
      <c r="D11" s="80"/>
      <c r="E11" s="80"/>
      <c r="F11" s="80"/>
    </row>
    <row r="13" spans="1:6" ht="12.75">
      <c r="A13" s="83" t="s">
        <v>0</v>
      </c>
      <c r="B13" s="84" t="s">
        <v>94</v>
      </c>
      <c r="C13" s="84"/>
      <c r="D13" s="84"/>
      <c r="E13" s="84"/>
      <c r="F13" s="83" t="s">
        <v>31</v>
      </c>
    </row>
    <row r="14" spans="1:6" ht="66.75" customHeight="1">
      <c r="A14" s="83"/>
      <c r="B14" s="6" t="s">
        <v>91</v>
      </c>
      <c r="C14" s="6" t="s">
        <v>92</v>
      </c>
      <c r="D14" s="6" t="s">
        <v>119</v>
      </c>
      <c r="E14" s="6" t="s">
        <v>93</v>
      </c>
      <c r="F14" s="83"/>
    </row>
    <row r="15" spans="1:6" ht="12.75" customHeight="1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</row>
    <row r="16" spans="1:6" ht="38.25">
      <c r="A16" s="46" t="s">
        <v>144</v>
      </c>
      <c r="B16" s="46"/>
      <c r="C16" s="46"/>
      <c r="D16" s="46"/>
      <c r="E16" s="46"/>
      <c r="F16" s="64">
        <f>F17+F48+F53+F95+F119+F128+F146+F159</f>
        <v>76707.4</v>
      </c>
    </row>
    <row r="17" spans="1:6" ht="12.75">
      <c r="A17" s="48" t="s">
        <v>1</v>
      </c>
      <c r="B17" s="46">
        <v>929</v>
      </c>
      <c r="C17" s="60" t="s">
        <v>39</v>
      </c>
      <c r="D17" s="60"/>
      <c r="E17" s="46"/>
      <c r="F17" s="64">
        <f>F18+F37+F41</f>
        <v>14398.699999999999</v>
      </c>
    </row>
    <row r="18" spans="1:6" ht="55.5" customHeight="1">
      <c r="A18" s="48" t="s">
        <v>145</v>
      </c>
      <c r="B18" s="46">
        <v>929</v>
      </c>
      <c r="C18" s="60" t="s">
        <v>33</v>
      </c>
      <c r="D18" s="60"/>
      <c r="E18" s="46"/>
      <c r="F18" s="64">
        <f>F19+F22+F29+F34</f>
        <v>14028.699999999999</v>
      </c>
    </row>
    <row r="19" spans="1:6" ht="12.75">
      <c r="A19" s="49" t="s">
        <v>82</v>
      </c>
      <c r="B19" s="50">
        <v>929</v>
      </c>
      <c r="C19" s="63" t="s">
        <v>33</v>
      </c>
      <c r="D19" s="57" t="s">
        <v>66</v>
      </c>
      <c r="E19" s="50"/>
      <c r="F19" s="2">
        <f>F20</f>
        <v>1223.4</v>
      </c>
    </row>
    <row r="20" spans="1:6" ht="76.5">
      <c r="A20" s="49" t="s">
        <v>46</v>
      </c>
      <c r="B20" s="50">
        <v>929</v>
      </c>
      <c r="C20" s="63" t="s">
        <v>33</v>
      </c>
      <c r="D20" s="57" t="s">
        <v>66</v>
      </c>
      <c r="E20" s="50">
        <v>100</v>
      </c>
      <c r="F20" s="2">
        <f>F21</f>
        <v>1223.4</v>
      </c>
    </row>
    <row r="21" spans="1:6" ht="25.5">
      <c r="A21" s="5" t="s">
        <v>47</v>
      </c>
      <c r="B21" s="6">
        <v>929</v>
      </c>
      <c r="C21" s="63" t="s">
        <v>33</v>
      </c>
      <c r="D21" s="7" t="s">
        <v>66</v>
      </c>
      <c r="E21" s="6">
        <v>120</v>
      </c>
      <c r="F21" s="8">
        <v>1223.4</v>
      </c>
    </row>
    <row r="22" spans="1:6" ht="38.25">
      <c r="A22" s="49" t="s">
        <v>6</v>
      </c>
      <c r="B22" s="50">
        <v>929</v>
      </c>
      <c r="C22" s="63" t="s">
        <v>33</v>
      </c>
      <c r="D22" s="57" t="s">
        <v>67</v>
      </c>
      <c r="E22" s="50"/>
      <c r="F22" s="2">
        <f>F23+F25+F27</f>
        <v>10203.9</v>
      </c>
    </row>
    <row r="23" spans="1:6" ht="76.5">
      <c r="A23" s="49" t="s">
        <v>46</v>
      </c>
      <c r="B23" s="50">
        <v>929</v>
      </c>
      <c r="C23" s="63" t="s">
        <v>33</v>
      </c>
      <c r="D23" s="57" t="s">
        <v>67</v>
      </c>
      <c r="E23" s="50">
        <v>100</v>
      </c>
      <c r="F23" s="8">
        <f>F24</f>
        <v>8576.6</v>
      </c>
    </row>
    <row r="24" spans="1:6" ht="25.5">
      <c r="A24" s="5" t="s">
        <v>47</v>
      </c>
      <c r="B24" s="6">
        <v>929</v>
      </c>
      <c r="C24" s="63" t="s">
        <v>33</v>
      </c>
      <c r="D24" s="7" t="s">
        <v>67</v>
      </c>
      <c r="E24" s="6">
        <v>120</v>
      </c>
      <c r="F24" s="8">
        <v>8576.6</v>
      </c>
    </row>
    <row r="25" spans="1:6" ht="38.25">
      <c r="A25" s="49" t="s">
        <v>146</v>
      </c>
      <c r="B25" s="50">
        <v>929</v>
      </c>
      <c r="C25" s="63" t="s">
        <v>33</v>
      </c>
      <c r="D25" s="57" t="s">
        <v>67</v>
      </c>
      <c r="E25" s="50">
        <v>200</v>
      </c>
      <c r="F25" s="1">
        <f>F26</f>
        <v>1611.3</v>
      </c>
    </row>
    <row r="26" spans="1:6" ht="38.25">
      <c r="A26" s="5" t="s">
        <v>48</v>
      </c>
      <c r="B26" s="62">
        <v>929</v>
      </c>
      <c r="C26" s="63" t="s">
        <v>33</v>
      </c>
      <c r="D26" s="57" t="s">
        <v>67</v>
      </c>
      <c r="E26" s="53">
        <v>240</v>
      </c>
      <c r="F26" s="1">
        <v>1611.3</v>
      </c>
    </row>
    <row r="27" spans="1:6" ht="12.75">
      <c r="A27" s="49" t="s">
        <v>49</v>
      </c>
      <c r="B27" s="50">
        <v>929</v>
      </c>
      <c r="C27" s="63" t="s">
        <v>33</v>
      </c>
      <c r="D27" s="57" t="s">
        <v>67</v>
      </c>
      <c r="E27" s="50">
        <v>800</v>
      </c>
      <c r="F27" s="2">
        <f>F28</f>
        <v>16</v>
      </c>
    </row>
    <row r="28" spans="1:6" ht="12.75">
      <c r="A28" s="12" t="s">
        <v>50</v>
      </c>
      <c r="B28" s="62">
        <v>929</v>
      </c>
      <c r="C28" s="63" t="s">
        <v>33</v>
      </c>
      <c r="D28" s="57" t="s">
        <v>67</v>
      </c>
      <c r="E28" s="53">
        <v>850</v>
      </c>
      <c r="F28" s="2">
        <v>16</v>
      </c>
    </row>
    <row r="29" spans="1:6" ht="55.5" customHeight="1">
      <c r="A29" s="51" t="s">
        <v>147</v>
      </c>
      <c r="B29" s="50">
        <v>929</v>
      </c>
      <c r="C29" s="63" t="s">
        <v>33</v>
      </c>
      <c r="D29" s="57" t="s">
        <v>68</v>
      </c>
      <c r="E29" s="50"/>
      <c r="F29" s="2">
        <f>F30+F32</f>
        <v>2594.5</v>
      </c>
    </row>
    <row r="30" spans="1:6" ht="76.5">
      <c r="A30" s="49" t="s">
        <v>46</v>
      </c>
      <c r="B30" s="50">
        <v>929</v>
      </c>
      <c r="C30" s="63" t="s">
        <v>33</v>
      </c>
      <c r="D30" s="57" t="s">
        <v>68</v>
      </c>
      <c r="E30" s="50">
        <v>100</v>
      </c>
      <c r="F30" s="2">
        <f>F31</f>
        <v>2405.2</v>
      </c>
    </row>
    <row r="31" spans="1:6" ht="25.5">
      <c r="A31" s="5" t="s">
        <v>47</v>
      </c>
      <c r="B31" s="6">
        <v>929</v>
      </c>
      <c r="C31" s="63" t="s">
        <v>33</v>
      </c>
      <c r="D31" s="57" t="s">
        <v>68</v>
      </c>
      <c r="E31" s="6">
        <v>120</v>
      </c>
      <c r="F31" s="8">
        <v>2405.2</v>
      </c>
    </row>
    <row r="32" spans="1:6" ht="38.25">
      <c r="A32" s="49" t="s">
        <v>146</v>
      </c>
      <c r="B32" s="50">
        <v>929</v>
      </c>
      <c r="C32" s="63" t="s">
        <v>33</v>
      </c>
      <c r="D32" s="57" t="s">
        <v>68</v>
      </c>
      <c r="E32" s="50">
        <v>200</v>
      </c>
      <c r="F32" s="1">
        <f>F33</f>
        <v>189.3</v>
      </c>
    </row>
    <row r="33" spans="1:6" ht="39.75" customHeight="1">
      <c r="A33" s="5" t="s">
        <v>48</v>
      </c>
      <c r="B33" s="62">
        <v>929</v>
      </c>
      <c r="C33" s="63" t="s">
        <v>33</v>
      </c>
      <c r="D33" s="57" t="s">
        <v>68</v>
      </c>
      <c r="E33" s="53">
        <v>240</v>
      </c>
      <c r="F33" s="1">
        <v>189.3</v>
      </c>
    </row>
    <row r="34" spans="1:6" ht="57" customHeight="1">
      <c r="A34" s="51" t="s">
        <v>84</v>
      </c>
      <c r="B34" s="50">
        <v>929</v>
      </c>
      <c r="C34" s="63" t="s">
        <v>33</v>
      </c>
      <c r="D34" s="59" t="s">
        <v>69</v>
      </c>
      <c r="E34" s="50"/>
      <c r="F34" s="1">
        <f>F35</f>
        <v>6.9</v>
      </c>
    </row>
    <row r="35" spans="1:6" ht="38.25">
      <c r="A35" s="49" t="s">
        <v>146</v>
      </c>
      <c r="B35" s="50">
        <v>929</v>
      </c>
      <c r="C35" s="63" t="s">
        <v>33</v>
      </c>
      <c r="D35" s="59" t="s">
        <v>69</v>
      </c>
      <c r="E35" s="50">
        <v>200</v>
      </c>
      <c r="F35" s="1">
        <f>F36</f>
        <v>6.9</v>
      </c>
    </row>
    <row r="36" spans="1:6" ht="42.75" customHeight="1">
      <c r="A36" s="5" t="s">
        <v>48</v>
      </c>
      <c r="B36" s="62">
        <v>929</v>
      </c>
      <c r="C36" s="63" t="s">
        <v>33</v>
      </c>
      <c r="D36" s="63" t="s">
        <v>69</v>
      </c>
      <c r="E36" s="53">
        <v>240</v>
      </c>
      <c r="F36" s="1">
        <v>6.9</v>
      </c>
    </row>
    <row r="37" spans="1:6" ht="12.75">
      <c r="A37" s="48" t="s">
        <v>7</v>
      </c>
      <c r="B37" s="46">
        <v>929</v>
      </c>
      <c r="C37" s="60" t="s">
        <v>34</v>
      </c>
      <c r="D37" s="60"/>
      <c r="E37" s="46"/>
      <c r="F37" s="64">
        <v>20</v>
      </c>
    </row>
    <row r="38" spans="1:6" ht="12.75">
      <c r="A38" s="51" t="s">
        <v>8</v>
      </c>
      <c r="B38" s="50">
        <v>929</v>
      </c>
      <c r="C38" s="59" t="s">
        <v>34</v>
      </c>
      <c r="D38" s="59" t="s">
        <v>70</v>
      </c>
      <c r="E38" s="50"/>
      <c r="F38" s="2">
        <v>20</v>
      </c>
    </row>
    <row r="39" spans="1:6" ht="12.75">
      <c r="A39" s="49" t="s">
        <v>49</v>
      </c>
      <c r="B39" s="50">
        <v>929</v>
      </c>
      <c r="C39" s="59" t="s">
        <v>34</v>
      </c>
      <c r="D39" s="59" t="s">
        <v>70</v>
      </c>
      <c r="E39" s="50">
        <v>800</v>
      </c>
      <c r="F39" s="2">
        <v>20</v>
      </c>
    </row>
    <row r="40" spans="1:6" ht="12.75">
      <c r="A40" s="5" t="s">
        <v>9</v>
      </c>
      <c r="B40" s="6">
        <v>929</v>
      </c>
      <c r="C40" s="7" t="s">
        <v>34</v>
      </c>
      <c r="D40" s="7" t="s">
        <v>70</v>
      </c>
      <c r="E40" s="6">
        <v>870</v>
      </c>
      <c r="F40" s="8">
        <v>20</v>
      </c>
    </row>
    <row r="41" spans="1:6" ht="12.75">
      <c r="A41" s="48" t="s">
        <v>10</v>
      </c>
      <c r="B41" s="46">
        <v>929</v>
      </c>
      <c r="C41" s="60" t="s">
        <v>35</v>
      </c>
      <c r="D41" s="60"/>
      <c r="E41" s="52"/>
      <c r="F41" s="64">
        <v>350</v>
      </c>
    </row>
    <row r="42" spans="1:6" ht="38.25">
      <c r="A42" s="51" t="s">
        <v>11</v>
      </c>
      <c r="B42" s="50">
        <v>929</v>
      </c>
      <c r="C42" s="59" t="s">
        <v>35</v>
      </c>
      <c r="D42" s="57" t="s">
        <v>72</v>
      </c>
      <c r="E42" s="50"/>
      <c r="F42" s="2">
        <f>F43</f>
        <v>150</v>
      </c>
    </row>
    <row r="43" spans="1:6" ht="38.25">
      <c r="A43" s="49" t="s">
        <v>146</v>
      </c>
      <c r="B43" s="50">
        <v>929</v>
      </c>
      <c r="C43" s="59" t="s">
        <v>35</v>
      </c>
      <c r="D43" s="57" t="s">
        <v>72</v>
      </c>
      <c r="E43" s="50">
        <v>200</v>
      </c>
      <c r="F43" s="2">
        <f>F44</f>
        <v>150</v>
      </c>
    </row>
    <row r="44" spans="1:6" ht="38.25">
      <c r="A44" s="5" t="s">
        <v>48</v>
      </c>
      <c r="B44" s="62">
        <v>929</v>
      </c>
      <c r="C44" s="63" t="s">
        <v>35</v>
      </c>
      <c r="D44" s="57" t="s">
        <v>72</v>
      </c>
      <c r="E44" s="62">
        <v>240</v>
      </c>
      <c r="F44" s="2">
        <v>150</v>
      </c>
    </row>
    <row r="45" spans="1:6" ht="25.5">
      <c r="A45" s="51" t="s">
        <v>88</v>
      </c>
      <c r="B45" s="50">
        <v>929</v>
      </c>
      <c r="C45" s="59" t="s">
        <v>35</v>
      </c>
      <c r="D45" s="59" t="s">
        <v>71</v>
      </c>
      <c r="E45" s="50"/>
      <c r="F45" s="2">
        <f>F46</f>
        <v>200</v>
      </c>
    </row>
    <row r="46" spans="1:6" ht="38.25">
      <c r="A46" s="49" t="s">
        <v>146</v>
      </c>
      <c r="B46" s="50">
        <v>929</v>
      </c>
      <c r="C46" s="59" t="s">
        <v>35</v>
      </c>
      <c r="D46" s="59" t="s">
        <v>71</v>
      </c>
      <c r="E46" s="50">
        <v>200</v>
      </c>
      <c r="F46" s="2">
        <f>F47</f>
        <v>200</v>
      </c>
    </row>
    <row r="47" spans="1:6" ht="38.25">
      <c r="A47" s="5" t="s">
        <v>48</v>
      </c>
      <c r="B47" s="62">
        <v>929</v>
      </c>
      <c r="C47" s="63" t="s">
        <v>35</v>
      </c>
      <c r="D47" s="63" t="s">
        <v>71</v>
      </c>
      <c r="E47" s="53">
        <v>240</v>
      </c>
      <c r="F47" s="2">
        <v>200</v>
      </c>
    </row>
    <row r="48" spans="1:6" ht="25.5">
      <c r="A48" s="48" t="s">
        <v>12</v>
      </c>
      <c r="B48" s="46">
        <v>929</v>
      </c>
      <c r="C48" s="60" t="s">
        <v>36</v>
      </c>
      <c r="D48" s="59"/>
      <c r="E48" s="50"/>
      <c r="F48" s="64">
        <v>20</v>
      </c>
    </row>
    <row r="49" spans="1:6" ht="38.25">
      <c r="A49" s="48" t="s">
        <v>148</v>
      </c>
      <c r="B49" s="46">
        <v>929</v>
      </c>
      <c r="C49" s="60" t="s">
        <v>37</v>
      </c>
      <c r="D49" s="60"/>
      <c r="E49" s="46"/>
      <c r="F49" s="64">
        <v>20</v>
      </c>
    </row>
    <row r="50" spans="1:6" ht="120.75" customHeight="1">
      <c r="A50" s="51" t="s">
        <v>157</v>
      </c>
      <c r="B50" s="50">
        <v>929</v>
      </c>
      <c r="C50" s="59" t="s">
        <v>37</v>
      </c>
      <c r="D50" s="59">
        <v>7950000096</v>
      </c>
      <c r="E50" s="50"/>
      <c r="F50" s="2">
        <v>20</v>
      </c>
    </row>
    <row r="51" spans="1:6" ht="38.25">
      <c r="A51" s="49" t="s">
        <v>146</v>
      </c>
      <c r="B51" s="50">
        <v>929</v>
      </c>
      <c r="C51" s="59" t="s">
        <v>37</v>
      </c>
      <c r="D51" s="59">
        <v>7950000096</v>
      </c>
      <c r="E51" s="50">
        <v>200</v>
      </c>
      <c r="F51" s="2">
        <v>20</v>
      </c>
    </row>
    <row r="52" spans="1:6" ht="38.25">
      <c r="A52" s="5" t="s">
        <v>48</v>
      </c>
      <c r="B52" s="62">
        <v>929</v>
      </c>
      <c r="C52" s="63" t="s">
        <v>37</v>
      </c>
      <c r="D52" s="63">
        <v>7950000096</v>
      </c>
      <c r="E52" s="53">
        <v>240</v>
      </c>
      <c r="F52" s="2">
        <v>20</v>
      </c>
    </row>
    <row r="53" spans="1:6" ht="12.75">
      <c r="A53" s="48" t="s">
        <v>13</v>
      </c>
      <c r="B53" s="46">
        <v>929</v>
      </c>
      <c r="C53" s="60" t="s">
        <v>38</v>
      </c>
      <c r="D53" s="58"/>
      <c r="E53" s="52"/>
      <c r="F53" s="64">
        <f>F54+F87</f>
        <v>42678.299999999996</v>
      </c>
    </row>
    <row r="54" spans="1:6" ht="12.75">
      <c r="A54" s="48" t="s">
        <v>14</v>
      </c>
      <c r="B54" s="46">
        <v>929</v>
      </c>
      <c r="C54" s="60" t="s">
        <v>40</v>
      </c>
      <c r="D54" s="60"/>
      <c r="E54" s="46"/>
      <c r="F54" s="64">
        <f>F55+F60+F63+F66+F69+F72+F75+F78+F81+F84</f>
        <v>35432.2</v>
      </c>
    </row>
    <row r="55" spans="1:6" ht="63.75">
      <c r="A55" s="51" t="s">
        <v>158</v>
      </c>
      <c r="B55" s="50">
        <v>929</v>
      </c>
      <c r="C55" s="59" t="s">
        <v>40</v>
      </c>
      <c r="D55" s="59">
        <v>7950000130</v>
      </c>
      <c r="E55" s="50"/>
      <c r="F55" s="2">
        <f>F56+F58</f>
        <v>11010.2</v>
      </c>
    </row>
    <row r="56" spans="1:6" ht="31.5" customHeight="1">
      <c r="A56" s="49" t="s">
        <v>146</v>
      </c>
      <c r="B56" s="50">
        <v>929</v>
      </c>
      <c r="C56" s="59" t="s">
        <v>40</v>
      </c>
      <c r="D56" s="59">
        <v>7950000130</v>
      </c>
      <c r="E56" s="50">
        <v>200</v>
      </c>
      <c r="F56" s="2">
        <f>F57</f>
        <v>10750.2</v>
      </c>
    </row>
    <row r="57" spans="1:6" ht="38.25">
      <c r="A57" s="5" t="s">
        <v>48</v>
      </c>
      <c r="B57" s="62">
        <v>929</v>
      </c>
      <c r="C57" s="63" t="s">
        <v>40</v>
      </c>
      <c r="D57" s="63">
        <v>7950000130</v>
      </c>
      <c r="E57" s="62">
        <v>240</v>
      </c>
      <c r="F57" s="2">
        <v>10750.2</v>
      </c>
    </row>
    <row r="58" spans="1:6" ht="12.75">
      <c r="A58" s="49" t="s">
        <v>49</v>
      </c>
      <c r="B58" s="50">
        <v>929</v>
      </c>
      <c r="C58" s="59" t="s">
        <v>40</v>
      </c>
      <c r="D58" s="59">
        <v>7950000130</v>
      </c>
      <c r="E58" s="50">
        <v>800</v>
      </c>
      <c r="F58" s="2">
        <v>260</v>
      </c>
    </row>
    <row r="59" spans="1:6" ht="12.75">
      <c r="A59" s="12" t="s">
        <v>50</v>
      </c>
      <c r="B59" s="62">
        <v>929</v>
      </c>
      <c r="C59" s="63" t="s">
        <v>40</v>
      </c>
      <c r="D59" s="63">
        <v>7950000130</v>
      </c>
      <c r="E59" s="53">
        <v>850</v>
      </c>
      <c r="F59" s="2">
        <v>260</v>
      </c>
    </row>
    <row r="60" spans="1:6" ht="38.25">
      <c r="A60" s="51" t="s">
        <v>15</v>
      </c>
      <c r="B60" s="50">
        <v>929</v>
      </c>
      <c r="C60" s="59" t="s">
        <v>40</v>
      </c>
      <c r="D60" s="59">
        <v>7950000131</v>
      </c>
      <c r="E60" s="50"/>
      <c r="F60" s="2">
        <v>80</v>
      </c>
    </row>
    <row r="61" spans="1:6" ht="38.25">
      <c r="A61" s="49" t="s">
        <v>146</v>
      </c>
      <c r="B61" s="50">
        <v>929</v>
      </c>
      <c r="C61" s="59" t="s">
        <v>40</v>
      </c>
      <c r="D61" s="59">
        <v>7950000131</v>
      </c>
      <c r="E61" s="50">
        <v>200</v>
      </c>
      <c r="F61" s="2">
        <v>80</v>
      </c>
    </row>
    <row r="62" spans="1:6" ht="38.25">
      <c r="A62" s="5" t="s">
        <v>48</v>
      </c>
      <c r="B62" s="62">
        <v>929</v>
      </c>
      <c r="C62" s="63" t="s">
        <v>40</v>
      </c>
      <c r="D62" s="63">
        <v>7950000131</v>
      </c>
      <c r="E62" s="53">
        <v>240</v>
      </c>
      <c r="F62" s="2">
        <v>80</v>
      </c>
    </row>
    <row r="63" spans="1:6" ht="18.75" customHeight="1">
      <c r="A63" s="51" t="s">
        <v>159</v>
      </c>
      <c r="B63" s="50">
        <v>929</v>
      </c>
      <c r="C63" s="59" t="s">
        <v>40</v>
      </c>
      <c r="D63" s="59">
        <v>7950000132</v>
      </c>
      <c r="E63" s="50"/>
      <c r="F63" s="2">
        <v>100</v>
      </c>
    </row>
    <row r="64" spans="1:6" ht="38.25">
      <c r="A64" s="49" t="s">
        <v>146</v>
      </c>
      <c r="B64" s="50">
        <v>929</v>
      </c>
      <c r="C64" s="59" t="s">
        <v>40</v>
      </c>
      <c r="D64" s="59">
        <v>7950000132</v>
      </c>
      <c r="E64" s="50">
        <v>200</v>
      </c>
      <c r="F64" s="2">
        <v>100</v>
      </c>
    </row>
    <row r="65" spans="1:6" ht="38.25">
      <c r="A65" s="5" t="s">
        <v>48</v>
      </c>
      <c r="B65" s="62">
        <v>929</v>
      </c>
      <c r="C65" s="63" t="s">
        <v>40</v>
      </c>
      <c r="D65" s="63">
        <v>7950000132</v>
      </c>
      <c r="E65" s="53">
        <v>240</v>
      </c>
      <c r="F65" s="2">
        <v>100</v>
      </c>
    </row>
    <row r="66" spans="1:6" ht="25.5">
      <c r="A66" s="51" t="s">
        <v>16</v>
      </c>
      <c r="B66" s="50">
        <v>929</v>
      </c>
      <c r="C66" s="59" t="s">
        <v>40</v>
      </c>
      <c r="D66" s="59">
        <v>7950000133</v>
      </c>
      <c r="E66" s="50"/>
      <c r="F66" s="2">
        <v>80</v>
      </c>
    </row>
    <row r="67" spans="1:6" ht="38.25">
      <c r="A67" s="49" t="s">
        <v>146</v>
      </c>
      <c r="B67" s="50">
        <v>929</v>
      </c>
      <c r="C67" s="59" t="s">
        <v>40</v>
      </c>
      <c r="D67" s="59">
        <v>7950000133</v>
      </c>
      <c r="E67" s="50">
        <v>200</v>
      </c>
      <c r="F67" s="2">
        <v>80</v>
      </c>
    </row>
    <row r="68" spans="1:6" ht="38.25">
      <c r="A68" s="5" t="s">
        <v>48</v>
      </c>
      <c r="B68" s="62">
        <v>929</v>
      </c>
      <c r="C68" s="63" t="s">
        <v>40</v>
      </c>
      <c r="D68" s="63">
        <v>7950000133</v>
      </c>
      <c r="E68" s="53">
        <v>240</v>
      </c>
      <c r="F68" s="2">
        <v>80</v>
      </c>
    </row>
    <row r="69" spans="1:6" ht="25.5">
      <c r="A69" s="51" t="s">
        <v>85</v>
      </c>
      <c r="B69" s="50">
        <v>929</v>
      </c>
      <c r="C69" s="59" t="s">
        <v>40</v>
      </c>
      <c r="D69" s="59">
        <v>7950000134</v>
      </c>
      <c r="E69" s="50"/>
      <c r="F69" s="2">
        <v>20</v>
      </c>
    </row>
    <row r="70" spans="1:6" ht="38.25">
      <c r="A70" s="49" t="s">
        <v>146</v>
      </c>
      <c r="B70" s="50">
        <v>929</v>
      </c>
      <c r="C70" s="59" t="s">
        <v>40</v>
      </c>
      <c r="D70" s="59">
        <v>7950000134</v>
      </c>
      <c r="E70" s="50">
        <v>200</v>
      </c>
      <c r="F70" s="2">
        <v>20</v>
      </c>
    </row>
    <row r="71" spans="1:6" ht="38.25">
      <c r="A71" s="5" t="s">
        <v>48</v>
      </c>
      <c r="B71" s="62">
        <v>929</v>
      </c>
      <c r="C71" s="63" t="s">
        <v>40</v>
      </c>
      <c r="D71" s="63">
        <v>7950000134</v>
      </c>
      <c r="E71" s="53">
        <v>240</v>
      </c>
      <c r="F71" s="2">
        <v>20</v>
      </c>
    </row>
    <row r="72" spans="1:6" ht="51">
      <c r="A72" s="51" t="s">
        <v>137</v>
      </c>
      <c r="B72" s="50">
        <v>929</v>
      </c>
      <c r="C72" s="59" t="s">
        <v>40</v>
      </c>
      <c r="D72" s="59">
        <v>7950000150</v>
      </c>
      <c r="E72" s="50"/>
      <c r="F72" s="2">
        <v>1960</v>
      </c>
    </row>
    <row r="73" spans="1:6" ht="38.25">
      <c r="A73" s="49" t="s">
        <v>146</v>
      </c>
      <c r="B73" s="50">
        <v>929</v>
      </c>
      <c r="C73" s="59" t="s">
        <v>40</v>
      </c>
      <c r="D73" s="59">
        <v>7950000150</v>
      </c>
      <c r="E73" s="50">
        <v>200</v>
      </c>
      <c r="F73" s="2">
        <v>1960</v>
      </c>
    </row>
    <row r="74" spans="1:6" ht="38.25">
      <c r="A74" s="5" t="s">
        <v>48</v>
      </c>
      <c r="B74" s="62">
        <v>929</v>
      </c>
      <c r="C74" s="63" t="s">
        <v>40</v>
      </c>
      <c r="D74" s="63">
        <v>7950000150</v>
      </c>
      <c r="E74" s="53">
        <v>240</v>
      </c>
      <c r="F74" s="2">
        <v>1960</v>
      </c>
    </row>
    <row r="75" spans="1:6" ht="25.5">
      <c r="A75" s="51" t="s">
        <v>138</v>
      </c>
      <c r="B75" s="50">
        <v>929</v>
      </c>
      <c r="C75" s="59" t="s">
        <v>40</v>
      </c>
      <c r="D75" s="59">
        <v>7950000151</v>
      </c>
      <c r="E75" s="50"/>
      <c r="F75" s="2">
        <v>6003.7</v>
      </c>
    </row>
    <row r="76" spans="1:6" ht="38.25">
      <c r="A76" s="49" t="s">
        <v>146</v>
      </c>
      <c r="B76" s="50">
        <v>929</v>
      </c>
      <c r="C76" s="59" t="s">
        <v>40</v>
      </c>
      <c r="D76" s="59">
        <v>7950000151</v>
      </c>
      <c r="E76" s="50">
        <v>200</v>
      </c>
      <c r="F76" s="2">
        <v>6003.7</v>
      </c>
    </row>
    <row r="77" spans="1:6" ht="38.25">
      <c r="A77" s="5" t="s">
        <v>48</v>
      </c>
      <c r="B77" s="62">
        <v>929</v>
      </c>
      <c r="C77" s="63" t="s">
        <v>40</v>
      </c>
      <c r="D77" s="63">
        <v>7950000151</v>
      </c>
      <c r="E77" s="53">
        <v>240</v>
      </c>
      <c r="F77" s="2">
        <v>6003.7</v>
      </c>
    </row>
    <row r="78" spans="1:6" ht="38.25">
      <c r="A78" s="49" t="s">
        <v>60</v>
      </c>
      <c r="B78" s="50">
        <v>929</v>
      </c>
      <c r="C78" s="59" t="s">
        <v>40</v>
      </c>
      <c r="D78" s="59">
        <v>7950000504</v>
      </c>
      <c r="E78" s="50"/>
      <c r="F78" s="2">
        <v>80</v>
      </c>
    </row>
    <row r="79" spans="1:6" ht="38.25">
      <c r="A79" s="49" t="s">
        <v>146</v>
      </c>
      <c r="B79" s="50">
        <v>929</v>
      </c>
      <c r="C79" s="59" t="s">
        <v>40</v>
      </c>
      <c r="D79" s="59">
        <v>7950000504</v>
      </c>
      <c r="E79" s="50">
        <v>200</v>
      </c>
      <c r="F79" s="2">
        <v>80</v>
      </c>
    </row>
    <row r="80" spans="1:6" ht="38.25">
      <c r="A80" s="66" t="s">
        <v>48</v>
      </c>
      <c r="B80" s="69">
        <v>929</v>
      </c>
      <c r="C80" s="70" t="s">
        <v>40</v>
      </c>
      <c r="D80" s="70">
        <v>7950000504</v>
      </c>
      <c r="E80" s="69">
        <v>240</v>
      </c>
      <c r="F80" s="34">
        <v>80</v>
      </c>
    </row>
    <row r="81" spans="1:6" ht="51">
      <c r="A81" s="67" t="s">
        <v>174</v>
      </c>
      <c r="B81" s="62">
        <v>929</v>
      </c>
      <c r="C81" s="70" t="s">
        <v>40</v>
      </c>
      <c r="D81" s="62" t="s">
        <v>175</v>
      </c>
      <c r="E81" s="62"/>
      <c r="F81" s="1">
        <v>6098.3</v>
      </c>
    </row>
    <row r="82" spans="1:6" ht="33" customHeight="1">
      <c r="A82" s="67" t="s">
        <v>146</v>
      </c>
      <c r="B82" s="62">
        <v>929</v>
      </c>
      <c r="C82" s="70" t="s">
        <v>40</v>
      </c>
      <c r="D82" s="62" t="s">
        <v>175</v>
      </c>
      <c r="E82" s="62">
        <v>200</v>
      </c>
      <c r="F82" s="1">
        <v>6098.3</v>
      </c>
    </row>
    <row r="83" spans="1:6" ht="38.25">
      <c r="A83" s="68" t="s">
        <v>48</v>
      </c>
      <c r="B83" s="62">
        <v>929</v>
      </c>
      <c r="C83" s="70" t="s">
        <v>40</v>
      </c>
      <c r="D83" s="62" t="s">
        <v>175</v>
      </c>
      <c r="E83" s="62">
        <v>240</v>
      </c>
      <c r="F83" s="1">
        <v>6098.3</v>
      </c>
    </row>
    <row r="84" spans="1:6" ht="51">
      <c r="A84" s="67" t="s">
        <v>176</v>
      </c>
      <c r="B84" s="62">
        <v>929</v>
      </c>
      <c r="C84" s="70" t="s">
        <v>40</v>
      </c>
      <c r="D84" s="62" t="s">
        <v>177</v>
      </c>
      <c r="E84" s="62"/>
      <c r="F84" s="2">
        <v>10000</v>
      </c>
    </row>
    <row r="85" spans="1:6" ht="31.5" customHeight="1">
      <c r="A85" s="67" t="s">
        <v>146</v>
      </c>
      <c r="B85" s="62">
        <v>929</v>
      </c>
      <c r="C85" s="63" t="s">
        <v>40</v>
      </c>
      <c r="D85" s="62" t="s">
        <v>177</v>
      </c>
      <c r="E85" s="62">
        <v>200</v>
      </c>
      <c r="F85" s="2">
        <v>10000</v>
      </c>
    </row>
    <row r="86" spans="1:6" ht="38.25">
      <c r="A86" s="5" t="s">
        <v>48</v>
      </c>
      <c r="B86" s="62">
        <v>929</v>
      </c>
      <c r="C86" s="63" t="s">
        <v>40</v>
      </c>
      <c r="D86" s="62" t="s">
        <v>177</v>
      </c>
      <c r="E86" s="62">
        <v>240</v>
      </c>
      <c r="F86" s="2">
        <v>10000</v>
      </c>
    </row>
    <row r="87" spans="1:6" ht="25.5">
      <c r="A87" s="48" t="s">
        <v>17</v>
      </c>
      <c r="B87" s="46">
        <v>929</v>
      </c>
      <c r="C87" s="60" t="s">
        <v>41</v>
      </c>
      <c r="D87" s="60"/>
      <c r="E87" s="46"/>
      <c r="F87" s="71">
        <f>F88</f>
        <v>7246.099999999999</v>
      </c>
    </row>
    <row r="88" spans="1:6" ht="25.5">
      <c r="A88" s="51" t="s">
        <v>18</v>
      </c>
      <c r="B88" s="50">
        <v>929</v>
      </c>
      <c r="C88" s="59" t="s">
        <v>41</v>
      </c>
      <c r="D88" s="57" t="s">
        <v>73</v>
      </c>
      <c r="E88" s="50"/>
      <c r="F88" s="65">
        <f>F89+F91+F93</f>
        <v>7246.099999999999</v>
      </c>
    </row>
    <row r="89" spans="1:6" ht="76.5">
      <c r="A89" s="49" t="s">
        <v>46</v>
      </c>
      <c r="B89" s="50">
        <v>929</v>
      </c>
      <c r="C89" s="59" t="s">
        <v>41</v>
      </c>
      <c r="D89" s="57" t="s">
        <v>73</v>
      </c>
      <c r="E89" s="50">
        <v>100</v>
      </c>
      <c r="F89" s="50">
        <f>F90</f>
        <v>4889.4</v>
      </c>
    </row>
    <row r="90" spans="1:6" ht="25.5">
      <c r="A90" s="12" t="s">
        <v>52</v>
      </c>
      <c r="B90" s="62">
        <v>929</v>
      </c>
      <c r="C90" s="63" t="s">
        <v>41</v>
      </c>
      <c r="D90" s="57" t="s">
        <v>73</v>
      </c>
      <c r="E90" s="62">
        <v>110</v>
      </c>
      <c r="F90" s="62">
        <v>4889.4</v>
      </c>
    </row>
    <row r="91" spans="1:6" ht="38.25">
      <c r="A91" s="49" t="s">
        <v>146</v>
      </c>
      <c r="B91" s="62">
        <v>929</v>
      </c>
      <c r="C91" s="63" t="s">
        <v>41</v>
      </c>
      <c r="D91" s="57" t="s">
        <v>73</v>
      </c>
      <c r="E91" s="50">
        <v>200</v>
      </c>
      <c r="F91" s="50">
        <f>F92</f>
        <v>2298.7</v>
      </c>
    </row>
    <row r="92" spans="1:6" ht="38.25">
      <c r="A92" s="5" t="s">
        <v>48</v>
      </c>
      <c r="B92" s="62">
        <v>929</v>
      </c>
      <c r="C92" s="63" t="s">
        <v>41</v>
      </c>
      <c r="D92" s="57" t="s">
        <v>73</v>
      </c>
      <c r="E92" s="53">
        <v>240</v>
      </c>
      <c r="F92" s="53">
        <v>2298.7</v>
      </c>
    </row>
    <row r="93" spans="1:6" ht="12.75">
      <c r="A93" s="49" t="s">
        <v>49</v>
      </c>
      <c r="B93" s="62">
        <v>929</v>
      </c>
      <c r="C93" s="63" t="s">
        <v>41</v>
      </c>
      <c r="D93" s="57" t="s">
        <v>73</v>
      </c>
      <c r="E93" s="50">
        <v>800</v>
      </c>
      <c r="F93" s="65">
        <v>58</v>
      </c>
    </row>
    <row r="94" spans="1:6" ht="12.75">
      <c r="A94" s="12" t="s">
        <v>50</v>
      </c>
      <c r="B94" s="62">
        <v>929</v>
      </c>
      <c r="C94" s="63" t="s">
        <v>41</v>
      </c>
      <c r="D94" s="57" t="s">
        <v>73</v>
      </c>
      <c r="E94" s="53">
        <v>850</v>
      </c>
      <c r="F94" s="65">
        <v>58</v>
      </c>
    </row>
    <row r="95" spans="1:6" ht="12.75">
      <c r="A95" s="48" t="s">
        <v>19</v>
      </c>
      <c r="B95" s="46">
        <v>929</v>
      </c>
      <c r="C95" s="60" t="s">
        <v>42</v>
      </c>
      <c r="D95" s="60"/>
      <c r="E95" s="46"/>
      <c r="F95" s="64">
        <v>739</v>
      </c>
    </row>
    <row r="96" spans="1:6" ht="25.5">
      <c r="A96" s="48" t="s">
        <v>53</v>
      </c>
      <c r="B96" s="46">
        <v>929</v>
      </c>
      <c r="C96" s="60" t="s">
        <v>54</v>
      </c>
      <c r="D96" s="60"/>
      <c r="E96" s="46"/>
      <c r="F96" s="64">
        <v>100</v>
      </c>
    </row>
    <row r="97" spans="1:6" ht="93.75" customHeight="1">
      <c r="A97" s="51" t="s">
        <v>173</v>
      </c>
      <c r="B97" s="62">
        <v>929</v>
      </c>
      <c r="C97" s="63" t="s">
        <v>54</v>
      </c>
      <c r="D97" s="57">
        <v>4280000181</v>
      </c>
      <c r="E97" s="61"/>
      <c r="F97" s="2">
        <v>100</v>
      </c>
    </row>
    <row r="98" spans="1:6" ht="38.25">
      <c r="A98" s="49" t="s">
        <v>146</v>
      </c>
      <c r="B98" s="50">
        <v>929</v>
      </c>
      <c r="C98" s="59" t="s">
        <v>54</v>
      </c>
      <c r="D98" s="57">
        <v>4280000181</v>
      </c>
      <c r="E98" s="50">
        <v>200</v>
      </c>
      <c r="F98" s="2">
        <v>100</v>
      </c>
    </row>
    <row r="99" spans="1:6" ht="38.25">
      <c r="A99" s="5" t="s">
        <v>48</v>
      </c>
      <c r="B99" s="62">
        <v>929</v>
      </c>
      <c r="C99" s="63" t="s">
        <v>54</v>
      </c>
      <c r="D99" s="57">
        <v>4280000181</v>
      </c>
      <c r="E99" s="53">
        <v>240</v>
      </c>
      <c r="F99" s="2">
        <v>100</v>
      </c>
    </row>
    <row r="100" spans="1:6" ht="15.75" customHeight="1">
      <c r="A100" s="48" t="s">
        <v>20</v>
      </c>
      <c r="B100" s="46">
        <v>929</v>
      </c>
      <c r="C100" s="60" t="s">
        <v>43</v>
      </c>
      <c r="D100" s="60"/>
      <c r="E100" s="46"/>
      <c r="F100" s="64">
        <v>639</v>
      </c>
    </row>
    <row r="101" spans="1:6" ht="51">
      <c r="A101" s="51" t="s">
        <v>160</v>
      </c>
      <c r="B101" s="50">
        <v>929</v>
      </c>
      <c r="C101" s="59" t="s">
        <v>43</v>
      </c>
      <c r="D101" s="59">
        <v>7950000195</v>
      </c>
      <c r="E101" s="50"/>
      <c r="F101" s="2">
        <v>385</v>
      </c>
    </row>
    <row r="102" spans="1:6" ht="38.25">
      <c r="A102" s="49" t="s">
        <v>146</v>
      </c>
      <c r="B102" s="50">
        <v>929</v>
      </c>
      <c r="C102" s="59" t="s">
        <v>43</v>
      </c>
      <c r="D102" s="59">
        <v>7950000195</v>
      </c>
      <c r="E102" s="50">
        <v>200</v>
      </c>
      <c r="F102" s="2">
        <v>385</v>
      </c>
    </row>
    <row r="103" spans="1:6" ht="38.25">
      <c r="A103" s="5" t="s">
        <v>48</v>
      </c>
      <c r="B103" s="62">
        <v>929</v>
      </c>
      <c r="C103" s="63" t="s">
        <v>43</v>
      </c>
      <c r="D103" s="63">
        <v>7950000195</v>
      </c>
      <c r="E103" s="53">
        <v>240</v>
      </c>
      <c r="F103" s="2">
        <v>385</v>
      </c>
    </row>
    <row r="104" spans="1:6" ht="63.75">
      <c r="A104" s="51" t="s">
        <v>161</v>
      </c>
      <c r="B104" s="50">
        <v>929</v>
      </c>
      <c r="C104" s="59" t="s">
        <v>43</v>
      </c>
      <c r="D104" s="59">
        <v>7950000495</v>
      </c>
      <c r="E104" s="50"/>
      <c r="F104" s="2">
        <v>120</v>
      </c>
    </row>
    <row r="105" spans="1:6" ht="38.25">
      <c r="A105" s="49" t="s">
        <v>146</v>
      </c>
      <c r="B105" s="50">
        <v>929</v>
      </c>
      <c r="C105" s="59" t="s">
        <v>43</v>
      </c>
      <c r="D105" s="59">
        <v>7950000495</v>
      </c>
      <c r="E105" s="50">
        <v>200</v>
      </c>
      <c r="F105" s="2">
        <v>120</v>
      </c>
    </row>
    <row r="106" spans="1:6" ht="38.25">
      <c r="A106" s="5" t="s">
        <v>48</v>
      </c>
      <c r="B106" s="62">
        <v>929</v>
      </c>
      <c r="C106" s="63" t="s">
        <v>43</v>
      </c>
      <c r="D106" s="63">
        <v>7950000495</v>
      </c>
      <c r="E106" s="53">
        <v>240</v>
      </c>
      <c r="F106" s="2">
        <v>120</v>
      </c>
    </row>
    <row r="107" spans="1:6" ht="63.75">
      <c r="A107" s="51" t="s">
        <v>162</v>
      </c>
      <c r="B107" s="50">
        <v>929</v>
      </c>
      <c r="C107" s="59" t="s">
        <v>43</v>
      </c>
      <c r="D107" s="59">
        <v>7950000515</v>
      </c>
      <c r="E107" s="50"/>
      <c r="F107" s="2">
        <v>20</v>
      </c>
    </row>
    <row r="108" spans="1:6" ht="38.25">
      <c r="A108" s="49" t="s">
        <v>146</v>
      </c>
      <c r="B108" s="50">
        <v>929</v>
      </c>
      <c r="C108" s="59" t="s">
        <v>43</v>
      </c>
      <c r="D108" s="59">
        <v>7950000515</v>
      </c>
      <c r="E108" s="50">
        <v>200</v>
      </c>
      <c r="F108" s="2">
        <v>20</v>
      </c>
    </row>
    <row r="109" spans="1:6" ht="38.25">
      <c r="A109" s="5" t="s">
        <v>48</v>
      </c>
      <c r="B109" s="62">
        <v>929</v>
      </c>
      <c r="C109" s="63" t="s">
        <v>43</v>
      </c>
      <c r="D109" s="63">
        <v>7950000515</v>
      </c>
      <c r="E109" s="53">
        <v>240</v>
      </c>
      <c r="F109" s="2">
        <v>20</v>
      </c>
    </row>
    <row r="110" spans="1:9" ht="63.75">
      <c r="A110" s="51" t="s">
        <v>163</v>
      </c>
      <c r="B110" s="50">
        <v>929</v>
      </c>
      <c r="C110" s="59" t="s">
        <v>43</v>
      </c>
      <c r="D110" s="59">
        <v>7950000525</v>
      </c>
      <c r="E110" s="50"/>
      <c r="F110" s="2">
        <v>20</v>
      </c>
      <c r="I110" s="13"/>
    </row>
    <row r="111" spans="1:9" ht="38.25">
      <c r="A111" s="49" t="s">
        <v>146</v>
      </c>
      <c r="B111" s="50">
        <v>929</v>
      </c>
      <c r="C111" s="59" t="s">
        <v>43</v>
      </c>
      <c r="D111" s="59">
        <v>7950000525</v>
      </c>
      <c r="E111" s="50">
        <v>200</v>
      </c>
      <c r="F111" s="2">
        <v>20</v>
      </c>
      <c r="I111" s="14"/>
    </row>
    <row r="112" spans="1:9" ht="38.25">
      <c r="A112" s="5" t="s">
        <v>48</v>
      </c>
      <c r="B112" s="62">
        <v>929</v>
      </c>
      <c r="C112" s="63" t="s">
        <v>43</v>
      </c>
      <c r="D112" s="63">
        <v>7950000525</v>
      </c>
      <c r="E112" s="53">
        <v>240</v>
      </c>
      <c r="F112" s="2">
        <v>20</v>
      </c>
      <c r="I112" s="14"/>
    </row>
    <row r="113" spans="1:6" ht="102">
      <c r="A113" s="51" t="s">
        <v>164</v>
      </c>
      <c r="B113" s="50">
        <v>929</v>
      </c>
      <c r="C113" s="59" t="s">
        <v>43</v>
      </c>
      <c r="D113" s="59">
        <v>7950000531</v>
      </c>
      <c r="E113" s="50"/>
      <c r="F113" s="2">
        <v>20</v>
      </c>
    </row>
    <row r="114" spans="1:6" ht="38.25">
      <c r="A114" s="49" t="s">
        <v>146</v>
      </c>
      <c r="B114" s="50">
        <v>929</v>
      </c>
      <c r="C114" s="59" t="s">
        <v>43</v>
      </c>
      <c r="D114" s="59">
        <v>7950000531</v>
      </c>
      <c r="E114" s="50">
        <v>200</v>
      </c>
      <c r="F114" s="2">
        <v>20</v>
      </c>
    </row>
    <row r="115" spans="1:6" ht="38.25">
      <c r="A115" s="5" t="s">
        <v>48</v>
      </c>
      <c r="B115" s="62">
        <v>929</v>
      </c>
      <c r="C115" s="63" t="s">
        <v>43</v>
      </c>
      <c r="D115" s="63">
        <v>7950000531</v>
      </c>
      <c r="E115" s="53">
        <v>240</v>
      </c>
      <c r="F115" s="2">
        <v>20</v>
      </c>
    </row>
    <row r="116" spans="1:6" ht="140.25">
      <c r="A116" s="51" t="s">
        <v>165</v>
      </c>
      <c r="B116" s="50">
        <v>929</v>
      </c>
      <c r="C116" s="59" t="s">
        <v>43</v>
      </c>
      <c r="D116" s="59">
        <v>7950000591</v>
      </c>
      <c r="E116" s="50"/>
      <c r="F116" s="2">
        <v>74</v>
      </c>
    </row>
    <row r="117" spans="1:6" ht="38.25">
      <c r="A117" s="49" t="s">
        <v>146</v>
      </c>
      <c r="B117" s="50">
        <v>929</v>
      </c>
      <c r="C117" s="59" t="s">
        <v>43</v>
      </c>
      <c r="D117" s="59">
        <v>7950000591</v>
      </c>
      <c r="E117" s="50">
        <v>200</v>
      </c>
      <c r="F117" s="2">
        <v>74</v>
      </c>
    </row>
    <row r="118" spans="1:6" ht="38.25">
      <c r="A118" s="5" t="s">
        <v>48</v>
      </c>
      <c r="B118" s="62">
        <v>929</v>
      </c>
      <c r="C118" s="63" t="s">
        <v>43</v>
      </c>
      <c r="D118" s="63">
        <v>7950000591</v>
      </c>
      <c r="E118" s="53">
        <v>240</v>
      </c>
      <c r="F118" s="2">
        <v>74</v>
      </c>
    </row>
    <row r="119" spans="1:6" ht="12.75">
      <c r="A119" s="48" t="s">
        <v>149</v>
      </c>
      <c r="B119" s="46">
        <v>929</v>
      </c>
      <c r="C119" s="60" t="s">
        <v>44</v>
      </c>
      <c r="D119" s="60"/>
      <c r="E119" s="46"/>
      <c r="F119" s="64">
        <v>3460</v>
      </c>
    </row>
    <row r="120" spans="1:6" ht="12.75">
      <c r="A120" s="48" t="s">
        <v>21</v>
      </c>
      <c r="B120" s="46">
        <v>929</v>
      </c>
      <c r="C120" s="60" t="s">
        <v>45</v>
      </c>
      <c r="D120" s="60"/>
      <c r="E120" s="46"/>
      <c r="F120" s="64">
        <v>2600</v>
      </c>
    </row>
    <row r="121" spans="1:6" ht="89.25">
      <c r="A121" s="51" t="s">
        <v>166</v>
      </c>
      <c r="B121" s="50">
        <v>929</v>
      </c>
      <c r="C121" s="59" t="s">
        <v>45</v>
      </c>
      <c r="D121" s="59">
        <v>7950000205</v>
      </c>
      <c r="E121" s="50"/>
      <c r="F121" s="2">
        <v>2600</v>
      </c>
    </row>
    <row r="122" spans="1:6" ht="38.25">
      <c r="A122" s="49" t="s">
        <v>146</v>
      </c>
      <c r="B122" s="50">
        <v>929</v>
      </c>
      <c r="C122" s="59" t="s">
        <v>45</v>
      </c>
      <c r="D122" s="59">
        <v>7950000205</v>
      </c>
      <c r="E122" s="50">
        <v>200</v>
      </c>
      <c r="F122" s="2">
        <v>2600</v>
      </c>
    </row>
    <row r="123" spans="1:6" ht="38.25">
      <c r="A123" s="5" t="s">
        <v>48</v>
      </c>
      <c r="B123" s="62">
        <v>929</v>
      </c>
      <c r="C123" s="63" t="s">
        <v>45</v>
      </c>
      <c r="D123" s="63">
        <v>7950000205</v>
      </c>
      <c r="E123" s="53">
        <v>240</v>
      </c>
      <c r="F123" s="2">
        <v>2600</v>
      </c>
    </row>
    <row r="124" spans="1:6" ht="25.5">
      <c r="A124" s="55" t="s">
        <v>90</v>
      </c>
      <c r="B124" s="46">
        <v>929</v>
      </c>
      <c r="C124" s="60" t="s">
        <v>89</v>
      </c>
      <c r="D124" s="60"/>
      <c r="E124" s="46"/>
      <c r="F124" s="64">
        <v>860</v>
      </c>
    </row>
    <row r="125" spans="1:6" ht="63.75">
      <c r="A125" s="51" t="s">
        <v>167</v>
      </c>
      <c r="B125" s="50">
        <v>929</v>
      </c>
      <c r="C125" s="59" t="s">
        <v>89</v>
      </c>
      <c r="D125" s="59">
        <v>7950000566</v>
      </c>
      <c r="E125" s="46"/>
      <c r="F125" s="2">
        <v>860</v>
      </c>
    </row>
    <row r="126" spans="1:6" ht="38.25">
      <c r="A126" s="49" t="s">
        <v>146</v>
      </c>
      <c r="B126" s="50">
        <v>929</v>
      </c>
      <c r="C126" s="59" t="s">
        <v>89</v>
      </c>
      <c r="D126" s="59">
        <v>7950000566</v>
      </c>
      <c r="E126" s="50">
        <v>200</v>
      </c>
      <c r="F126" s="2">
        <v>860</v>
      </c>
    </row>
    <row r="127" spans="1:6" ht="38.25">
      <c r="A127" s="5" t="s">
        <v>48</v>
      </c>
      <c r="B127" s="62">
        <v>929</v>
      </c>
      <c r="C127" s="63" t="s">
        <v>89</v>
      </c>
      <c r="D127" s="63">
        <v>7950000566</v>
      </c>
      <c r="E127" s="53">
        <v>240</v>
      </c>
      <c r="F127" s="2">
        <v>860</v>
      </c>
    </row>
    <row r="128" spans="1:6" ht="12.75">
      <c r="A128" s="48" t="s">
        <v>22</v>
      </c>
      <c r="B128" s="46">
        <v>929</v>
      </c>
      <c r="C128" s="60">
        <v>1000</v>
      </c>
      <c r="D128" s="60"/>
      <c r="E128" s="46"/>
      <c r="F128" s="47">
        <v>9221.3</v>
      </c>
    </row>
    <row r="129" spans="1:6" ht="12.75">
      <c r="A129" s="48" t="s">
        <v>23</v>
      </c>
      <c r="B129" s="46">
        <v>929</v>
      </c>
      <c r="C129" s="60">
        <v>1003</v>
      </c>
      <c r="D129" s="60"/>
      <c r="E129" s="46"/>
      <c r="F129" s="64">
        <v>626</v>
      </c>
    </row>
    <row r="130" spans="1:6" ht="38.25">
      <c r="A130" s="51" t="s">
        <v>150</v>
      </c>
      <c r="B130" s="50">
        <v>929</v>
      </c>
      <c r="C130" s="59">
        <v>1003</v>
      </c>
      <c r="D130" s="59">
        <v>5050000232</v>
      </c>
      <c r="E130" s="46"/>
      <c r="F130" s="1">
        <v>210.8</v>
      </c>
    </row>
    <row r="131" spans="1:6" ht="25.5">
      <c r="A131" s="49" t="s">
        <v>51</v>
      </c>
      <c r="B131" s="50">
        <v>929</v>
      </c>
      <c r="C131" s="59">
        <v>1003</v>
      </c>
      <c r="D131" s="59">
        <v>5050000232</v>
      </c>
      <c r="E131" s="50">
        <v>300</v>
      </c>
      <c r="F131" s="1">
        <v>210.8</v>
      </c>
    </row>
    <row r="132" spans="1:6" ht="25.5">
      <c r="A132" s="5" t="s">
        <v>55</v>
      </c>
      <c r="B132" s="62">
        <v>929</v>
      </c>
      <c r="C132" s="63">
        <v>1003</v>
      </c>
      <c r="D132" s="63">
        <v>5050000232</v>
      </c>
      <c r="E132" s="53">
        <v>310</v>
      </c>
      <c r="F132" s="1">
        <v>210.8</v>
      </c>
    </row>
    <row r="133" spans="1:6" ht="38.25">
      <c r="A133" s="51" t="s">
        <v>151</v>
      </c>
      <c r="B133" s="50">
        <v>929</v>
      </c>
      <c r="C133" s="59">
        <v>1003</v>
      </c>
      <c r="D133" s="59">
        <v>5050000233</v>
      </c>
      <c r="E133" s="50"/>
      <c r="F133" s="1">
        <v>276.8</v>
      </c>
    </row>
    <row r="134" spans="1:6" ht="25.5">
      <c r="A134" s="49" t="s">
        <v>51</v>
      </c>
      <c r="B134" s="50">
        <v>929</v>
      </c>
      <c r="C134" s="59">
        <v>1003</v>
      </c>
      <c r="D134" s="59">
        <v>5050000233</v>
      </c>
      <c r="E134" s="50">
        <v>300</v>
      </c>
      <c r="F134" s="1">
        <v>276.8</v>
      </c>
    </row>
    <row r="135" spans="1:6" ht="25.5">
      <c r="A135" s="5" t="s">
        <v>55</v>
      </c>
      <c r="B135" s="62">
        <v>929</v>
      </c>
      <c r="C135" s="63">
        <v>1003</v>
      </c>
      <c r="D135" s="63">
        <v>5050000233</v>
      </c>
      <c r="E135" s="53">
        <v>310</v>
      </c>
      <c r="F135" s="1">
        <v>276.8</v>
      </c>
    </row>
    <row r="136" spans="1:6" ht="38.25">
      <c r="A136" s="51" t="s">
        <v>152</v>
      </c>
      <c r="B136" s="50">
        <v>929</v>
      </c>
      <c r="C136" s="59">
        <v>1003</v>
      </c>
      <c r="D136" s="59">
        <v>5050000234</v>
      </c>
      <c r="E136" s="46"/>
      <c r="F136" s="1">
        <v>138.4</v>
      </c>
    </row>
    <row r="137" spans="1:6" ht="25.5">
      <c r="A137" s="49" t="s">
        <v>51</v>
      </c>
      <c r="B137" s="50">
        <v>929</v>
      </c>
      <c r="C137" s="59">
        <v>1003</v>
      </c>
      <c r="D137" s="59">
        <v>5050000234</v>
      </c>
      <c r="E137" s="50">
        <v>300</v>
      </c>
      <c r="F137" s="1">
        <v>138.4</v>
      </c>
    </row>
    <row r="138" spans="1:6" ht="25.5">
      <c r="A138" s="5" t="s">
        <v>55</v>
      </c>
      <c r="B138" s="62">
        <v>929</v>
      </c>
      <c r="C138" s="63">
        <v>1003</v>
      </c>
      <c r="D138" s="63">
        <v>5050000234</v>
      </c>
      <c r="E138" s="53">
        <v>310</v>
      </c>
      <c r="F138" s="1">
        <v>138.4</v>
      </c>
    </row>
    <row r="139" spans="1:6" ht="12.75">
      <c r="A139" s="48" t="s">
        <v>24</v>
      </c>
      <c r="B139" s="46">
        <v>929</v>
      </c>
      <c r="C139" s="60">
        <v>1004</v>
      </c>
      <c r="D139" s="60"/>
      <c r="E139" s="46"/>
      <c r="F139" s="47">
        <v>8595.3</v>
      </c>
    </row>
    <row r="140" spans="1:6" ht="67.5" customHeight="1">
      <c r="A140" s="51" t="s">
        <v>153</v>
      </c>
      <c r="B140" s="50">
        <v>929</v>
      </c>
      <c r="C140" s="59">
        <v>1004</v>
      </c>
      <c r="D140" s="59" t="s">
        <v>74</v>
      </c>
      <c r="E140" s="50"/>
      <c r="F140" s="1">
        <v>6556.7</v>
      </c>
    </row>
    <row r="141" spans="1:6" ht="25.5">
      <c r="A141" s="49" t="s">
        <v>51</v>
      </c>
      <c r="B141" s="50">
        <v>929</v>
      </c>
      <c r="C141" s="59">
        <v>1004</v>
      </c>
      <c r="D141" s="59" t="s">
        <v>74</v>
      </c>
      <c r="E141" s="50">
        <v>300</v>
      </c>
      <c r="F141" s="1">
        <v>6556.7</v>
      </c>
    </row>
    <row r="142" spans="1:6" ht="25.5">
      <c r="A142" s="5" t="s">
        <v>55</v>
      </c>
      <c r="B142" s="62">
        <v>929</v>
      </c>
      <c r="C142" s="63">
        <v>1004</v>
      </c>
      <c r="D142" s="63" t="s">
        <v>74</v>
      </c>
      <c r="E142" s="53">
        <v>310</v>
      </c>
      <c r="F142" s="1">
        <v>6556.7</v>
      </c>
    </row>
    <row r="143" spans="1:6" ht="55.5" customHeight="1">
      <c r="A143" s="51" t="s">
        <v>154</v>
      </c>
      <c r="B143" s="50">
        <v>929</v>
      </c>
      <c r="C143" s="59">
        <v>1004</v>
      </c>
      <c r="D143" s="57" t="s">
        <v>75</v>
      </c>
      <c r="E143" s="50"/>
      <c r="F143" s="1">
        <v>2038.6</v>
      </c>
    </row>
    <row r="144" spans="1:6" ht="25.5">
      <c r="A144" s="49" t="s">
        <v>51</v>
      </c>
      <c r="B144" s="50">
        <v>929</v>
      </c>
      <c r="C144" s="59">
        <v>1004</v>
      </c>
      <c r="D144" s="57" t="s">
        <v>75</v>
      </c>
      <c r="E144" s="50">
        <v>300</v>
      </c>
      <c r="F144" s="1">
        <v>2038.6</v>
      </c>
    </row>
    <row r="145" spans="1:6" ht="25.5">
      <c r="A145" s="5" t="s">
        <v>59</v>
      </c>
      <c r="B145" s="62">
        <v>929</v>
      </c>
      <c r="C145" s="63">
        <v>1004</v>
      </c>
      <c r="D145" s="57" t="s">
        <v>75</v>
      </c>
      <c r="E145" s="53">
        <v>320</v>
      </c>
      <c r="F145" s="1">
        <v>2038.6</v>
      </c>
    </row>
    <row r="146" spans="1:6" ht="12.75">
      <c r="A146" s="48" t="s">
        <v>25</v>
      </c>
      <c r="B146" s="46">
        <v>929</v>
      </c>
      <c r="C146" s="60">
        <v>1100</v>
      </c>
      <c r="D146" s="60"/>
      <c r="E146" s="46"/>
      <c r="F146" s="64">
        <f>F147+F151</f>
        <v>2988.1</v>
      </c>
    </row>
    <row r="147" spans="1:9" ht="12.75">
      <c r="A147" s="48" t="s">
        <v>56</v>
      </c>
      <c r="B147" s="46">
        <v>929</v>
      </c>
      <c r="C147" s="60">
        <v>1101</v>
      </c>
      <c r="D147" s="60"/>
      <c r="E147" s="46"/>
      <c r="F147" s="64">
        <v>195</v>
      </c>
      <c r="I147" s="36"/>
    </row>
    <row r="148" spans="1:6" ht="89.25">
      <c r="A148" s="51" t="s">
        <v>172</v>
      </c>
      <c r="B148" s="50">
        <v>929</v>
      </c>
      <c r="C148" s="59">
        <v>1101</v>
      </c>
      <c r="D148" s="59">
        <v>7950000246</v>
      </c>
      <c r="E148" s="50"/>
      <c r="F148" s="2">
        <v>195</v>
      </c>
    </row>
    <row r="149" spans="1:6" ht="38.25">
      <c r="A149" s="49" t="s">
        <v>146</v>
      </c>
      <c r="B149" s="50">
        <v>929</v>
      </c>
      <c r="C149" s="59">
        <v>1101</v>
      </c>
      <c r="D149" s="59">
        <v>7950000246</v>
      </c>
      <c r="E149" s="50">
        <v>200</v>
      </c>
      <c r="F149" s="2">
        <v>195</v>
      </c>
    </row>
    <row r="150" spans="1:6" ht="38.25">
      <c r="A150" s="5" t="s">
        <v>48</v>
      </c>
      <c r="B150" s="62">
        <v>929</v>
      </c>
      <c r="C150" s="63">
        <v>1101</v>
      </c>
      <c r="D150" s="63">
        <v>7950000246</v>
      </c>
      <c r="E150" s="53">
        <v>240</v>
      </c>
      <c r="F150" s="2">
        <v>195</v>
      </c>
    </row>
    <row r="151" spans="1:6" ht="25.5">
      <c r="A151" s="48" t="s">
        <v>26</v>
      </c>
      <c r="B151" s="46">
        <v>929</v>
      </c>
      <c r="C151" s="60">
        <v>1105</v>
      </c>
      <c r="D151" s="59"/>
      <c r="E151" s="50"/>
      <c r="F151" s="64">
        <f>F152</f>
        <v>2793.1</v>
      </c>
    </row>
    <row r="152" spans="1:6" ht="38.25">
      <c r="A152" s="49" t="s">
        <v>168</v>
      </c>
      <c r="B152" s="50">
        <v>929</v>
      </c>
      <c r="C152" s="59">
        <v>1105</v>
      </c>
      <c r="D152" s="59">
        <v>4870000461</v>
      </c>
      <c r="E152" s="50"/>
      <c r="F152" s="2">
        <f>F153+F155+F157</f>
        <v>2793.1</v>
      </c>
    </row>
    <row r="153" spans="1:6" ht="76.5">
      <c r="A153" s="49" t="s">
        <v>46</v>
      </c>
      <c r="B153" s="50">
        <v>929</v>
      </c>
      <c r="C153" s="59">
        <v>1105</v>
      </c>
      <c r="D153" s="59">
        <v>4870000461</v>
      </c>
      <c r="E153" s="50">
        <v>100</v>
      </c>
      <c r="F153" s="1">
        <f>F154</f>
        <v>2234.2</v>
      </c>
    </row>
    <row r="154" spans="1:6" ht="25.5">
      <c r="A154" s="12" t="s">
        <v>52</v>
      </c>
      <c r="B154" s="62">
        <v>929</v>
      </c>
      <c r="C154" s="63">
        <v>1105</v>
      </c>
      <c r="D154" s="63">
        <v>4870000461</v>
      </c>
      <c r="E154" s="53">
        <v>110</v>
      </c>
      <c r="F154" s="1">
        <v>2234.2</v>
      </c>
    </row>
    <row r="155" spans="1:6" ht="38.25">
      <c r="A155" s="49" t="s">
        <v>146</v>
      </c>
      <c r="B155" s="50">
        <v>929</v>
      </c>
      <c r="C155" s="59">
        <v>1105</v>
      </c>
      <c r="D155" s="59">
        <v>4870000461</v>
      </c>
      <c r="E155" s="50">
        <v>200</v>
      </c>
      <c r="F155" s="1">
        <f>F156</f>
        <v>549.9</v>
      </c>
    </row>
    <row r="156" spans="1:6" ht="38.25">
      <c r="A156" s="5" t="s">
        <v>48</v>
      </c>
      <c r="B156" s="62">
        <v>929</v>
      </c>
      <c r="C156" s="63">
        <v>1105</v>
      </c>
      <c r="D156" s="63">
        <v>4870000461</v>
      </c>
      <c r="E156" s="53">
        <v>240</v>
      </c>
      <c r="F156" s="1">
        <v>549.9</v>
      </c>
    </row>
    <row r="157" spans="1:6" ht="12.75">
      <c r="A157" s="49" t="s">
        <v>49</v>
      </c>
      <c r="B157" s="50">
        <v>929</v>
      </c>
      <c r="C157" s="59">
        <v>1105</v>
      </c>
      <c r="D157" s="59">
        <v>4870000461</v>
      </c>
      <c r="E157" s="50">
        <v>800</v>
      </c>
      <c r="F157" s="2">
        <v>9</v>
      </c>
    </row>
    <row r="158" spans="1:6" ht="12.75">
      <c r="A158" s="12" t="s">
        <v>50</v>
      </c>
      <c r="B158" s="62">
        <v>929</v>
      </c>
      <c r="C158" s="63">
        <v>1105</v>
      </c>
      <c r="D158" s="63">
        <v>4870000461</v>
      </c>
      <c r="E158" s="53">
        <v>850</v>
      </c>
      <c r="F158" s="2">
        <v>9</v>
      </c>
    </row>
    <row r="159" spans="1:6" ht="12.75">
      <c r="A159" s="48" t="s">
        <v>27</v>
      </c>
      <c r="B159" s="46">
        <v>929</v>
      </c>
      <c r="C159" s="60">
        <v>1200</v>
      </c>
      <c r="D159" s="60"/>
      <c r="E159" s="46"/>
      <c r="F159" s="64">
        <f>F160+F167</f>
        <v>3202</v>
      </c>
    </row>
    <row r="160" spans="1:6" ht="12.75">
      <c r="A160" s="48" t="s">
        <v>28</v>
      </c>
      <c r="B160" s="46">
        <v>929</v>
      </c>
      <c r="C160" s="60">
        <v>1202</v>
      </c>
      <c r="D160" s="60"/>
      <c r="E160" s="46"/>
      <c r="F160" s="64">
        <v>370</v>
      </c>
    </row>
    <row r="161" spans="1:6" ht="89.25">
      <c r="A161" s="51" t="s">
        <v>169</v>
      </c>
      <c r="B161" s="50">
        <v>929</v>
      </c>
      <c r="C161" s="59">
        <v>1202</v>
      </c>
      <c r="D161" s="57">
        <v>7950000257</v>
      </c>
      <c r="E161" s="50"/>
      <c r="F161" s="2">
        <v>80</v>
      </c>
    </row>
    <row r="162" spans="1:6" ht="38.25">
      <c r="A162" s="49" t="s">
        <v>146</v>
      </c>
      <c r="B162" s="50">
        <v>929</v>
      </c>
      <c r="C162" s="59">
        <v>1202</v>
      </c>
      <c r="D162" s="57">
        <v>7950000257</v>
      </c>
      <c r="E162" s="50">
        <v>200</v>
      </c>
      <c r="F162" s="2">
        <v>80</v>
      </c>
    </row>
    <row r="163" spans="1:6" ht="38.25">
      <c r="A163" s="5" t="s">
        <v>48</v>
      </c>
      <c r="B163" s="53">
        <v>929</v>
      </c>
      <c r="C163" s="59">
        <v>1202</v>
      </c>
      <c r="D163" s="57">
        <v>7950000257</v>
      </c>
      <c r="E163" s="53">
        <v>240</v>
      </c>
      <c r="F163" s="2">
        <v>80</v>
      </c>
    </row>
    <row r="164" spans="1:6" ht="76.5">
      <c r="A164" s="51" t="s">
        <v>170</v>
      </c>
      <c r="B164" s="50">
        <v>929</v>
      </c>
      <c r="C164" s="59">
        <v>1202</v>
      </c>
      <c r="D164" s="57">
        <v>7950000258</v>
      </c>
      <c r="E164" s="50"/>
      <c r="F164" s="2">
        <v>290</v>
      </c>
    </row>
    <row r="165" spans="1:6" ht="38.25">
      <c r="A165" s="49" t="s">
        <v>146</v>
      </c>
      <c r="B165" s="50">
        <v>929</v>
      </c>
      <c r="C165" s="59">
        <v>1202</v>
      </c>
      <c r="D165" s="57">
        <v>7950000258</v>
      </c>
      <c r="E165" s="50">
        <v>200</v>
      </c>
      <c r="F165" s="2">
        <v>290</v>
      </c>
    </row>
    <row r="166" spans="1:6" ht="38.25">
      <c r="A166" s="5" t="s">
        <v>48</v>
      </c>
      <c r="B166" s="53">
        <v>929</v>
      </c>
      <c r="C166" s="59">
        <v>1202</v>
      </c>
      <c r="D166" s="57">
        <v>7950000258</v>
      </c>
      <c r="E166" s="53">
        <v>240</v>
      </c>
      <c r="F166" s="2">
        <v>290</v>
      </c>
    </row>
    <row r="167" spans="1:6" ht="25.5">
      <c r="A167" s="48" t="s">
        <v>57</v>
      </c>
      <c r="B167" s="46">
        <v>929</v>
      </c>
      <c r="C167" s="60">
        <v>1204</v>
      </c>
      <c r="D167" s="60"/>
      <c r="E167" s="46"/>
      <c r="F167" s="71">
        <f>F168</f>
        <v>2832</v>
      </c>
    </row>
    <row r="168" spans="1:6" ht="51">
      <c r="A168" s="51" t="s">
        <v>155</v>
      </c>
      <c r="B168" s="50">
        <v>929</v>
      </c>
      <c r="C168" s="59">
        <v>1204</v>
      </c>
      <c r="D168" s="59">
        <v>4570000462</v>
      </c>
      <c r="E168" s="46"/>
      <c r="F168" s="2">
        <f>F169+F171+F173</f>
        <v>2832</v>
      </c>
    </row>
    <row r="169" spans="1:6" ht="76.5">
      <c r="A169" s="49" t="s">
        <v>46</v>
      </c>
      <c r="B169" s="50">
        <v>929</v>
      </c>
      <c r="C169" s="59">
        <v>1204</v>
      </c>
      <c r="D169" s="59">
        <v>4570000462</v>
      </c>
      <c r="E169" s="50">
        <v>100</v>
      </c>
      <c r="F169" s="1">
        <f>F170</f>
        <v>2599.8</v>
      </c>
    </row>
    <row r="170" spans="1:6" ht="25.5">
      <c r="A170" s="12" t="s">
        <v>52</v>
      </c>
      <c r="B170" s="53">
        <v>929</v>
      </c>
      <c r="C170" s="59">
        <v>1204</v>
      </c>
      <c r="D170" s="59">
        <v>4570000462</v>
      </c>
      <c r="E170" s="53">
        <v>110</v>
      </c>
      <c r="F170" s="1">
        <v>2599.8</v>
      </c>
    </row>
    <row r="171" spans="1:6" ht="38.25">
      <c r="A171" s="49" t="s">
        <v>146</v>
      </c>
      <c r="B171" s="50">
        <v>929</v>
      </c>
      <c r="C171" s="59">
        <v>1204</v>
      </c>
      <c r="D171" s="59">
        <v>4570000462</v>
      </c>
      <c r="E171" s="50">
        <v>200</v>
      </c>
      <c r="F171" s="1">
        <f>F172</f>
        <v>230.2</v>
      </c>
    </row>
    <row r="172" spans="1:6" ht="38.25">
      <c r="A172" s="5" t="s">
        <v>48</v>
      </c>
      <c r="B172" s="53">
        <v>929</v>
      </c>
      <c r="C172" s="59">
        <v>1204</v>
      </c>
      <c r="D172" s="59">
        <v>4570000462</v>
      </c>
      <c r="E172" s="53">
        <v>240</v>
      </c>
      <c r="F172" s="1">
        <v>230.2</v>
      </c>
    </row>
    <row r="173" spans="1:6" ht="12.75">
      <c r="A173" s="49" t="s">
        <v>49</v>
      </c>
      <c r="B173" s="50">
        <v>929</v>
      </c>
      <c r="C173" s="59">
        <v>1204</v>
      </c>
      <c r="D173" s="59">
        <v>4570000462</v>
      </c>
      <c r="E173" s="50">
        <v>800</v>
      </c>
      <c r="F173" s="2">
        <v>2</v>
      </c>
    </row>
    <row r="174" spans="1:6" ht="12.75">
      <c r="A174" s="12" t="s">
        <v>50</v>
      </c>
      <c r="B174" s="53">
        <v>929</v>
      </c>
      <c r="C174" s="59">
        <v>1204</v>
      </c>
      <c r="D174" s="59">
        <v>4570000462</v>
      </c>
      <c r="E174" s="53">
        <v>850</v>
      </c>
      <c r="F174" s="2">
        <v>2</v>
      </c>
    </row>
    <row r="175" spans="1:6" ht="38.25">
      <c r="A175" s="54" t="s">
        <v>156</v>
      </c>
      <c r="B175" s="54"/>
      <c r="C175" s="60"/>
      <c r="D175" s="60"/>
      <c r="E175" s="54"/>
      <c r="F175" s="64">
        <f>F176</f>
        <v>4197.3</v>
      </c>
    </row>
    <row r="176" spans="1:6" ht="12.75">
      <c r="A176" s="56" t="s">
        <v>1</v>
      </c>
      <c r="B176" s="54">
        <v>963</v>
      </c>
      <c r="C176" s="60" t="s">
        <v>39</v>
      </c>
      <c r="D176" s="60"/>
      <c r="E176" s="54"/>
      <c r="F176" s="64">
        <f>F177+F181</f>
        <v>4197.3</v>
      </c>
    </row>
    <row r="177" spans="1:6" ht="38.25">
      <c r="A177" s="48" t="s">
        <v>2</v>
      </c>
      <c r="B177" s="46">
        <v>963</v>
      </c>
      <c r="C177" s="60" t="s">
        <v>30</v>
      </c>
      <c r="D177" s="60"/>
      <c r="E177" s="46"/>
      <c r="F177" s="64">
        <f>F178</f>
        <v>1223.4</v>
      </c>
    </row>
    <row r="178" spans="1:6" ht="25.5">
      <c r="A178" s="51" t="s">
        <v>76</v>
      </c>
      <c r="B178" s="50">
        <v>963</v>
      </c>
      <c r="C178" s="59" t="s">
        <v>30</v>
      </c>
      <c r="D178" s="57" t="s">
        <v>62</v>
      </c>
      <c r="E178" s="50"/>
      <c r="F178" s="8">
        <v>1223.4</v>
      </c>
    </row>
    <row r="179" spans="1:6" ht="76.5">
      <c r="A179" s="51" t="s">
        <v>46</v>
      </c>
      <c r="B179" s="50">
        <v>963</v>
      </c>
      <c r="C179" s="59" t="s">
        <v>30</v>
      </c>
      <c r="D179" s="57" t="s">
        <v>62</v>
      </c>
      <c r="E179" s="50">
        <v>100</v>
      </c>
      <c r="F179" s="8">
        <v>1223.4</v>
      </c>
    </row>
    <row r="180" spans="1:6" ht="25.5">
      <c r="A180" s="5" t="s">
        <v>47</v>
      </c>
      <c r="B180" s="6">
        <v>963</v>
      </c>
      <c r="C180" s="7" t="s">
        <v>30</v>
      </c>
      <c r="D180" s="7" t="s">
        <v>62</v>
      </c>
      <c r="E180" s="6">
        <v>120</v>
      </c>
      <c r="F180" s="8">
        <v>1223.4</v>
      </c>
    </row>
    <row r="181" spans="1:6" ht="51">
      <c r="A181" s="48" t="s">
        <v>4</v>
      </c>
      <c r="B181" s="46">
        <v>963</v>
      </c>
      <c r="C181" s="60" t="s">
        <v>32</v>
      </c>
      <c r="D181" s="60"/>
      <c r="E181" s="46"/>
      <c r="F181" s="64">
        <f>F182+F185+F188</f>
        <v>2973.9</v>
      </c>
    </row>
    <row r="182" spans="1:6" ht="25.5">
      <c r="A182" s="51" t="s">
        <v>5</v>
      </c>
      <c r="B182" s="50">
        <v>963</v>
      </c>
      <c r="C182" s="63" t="s">
        <v>32</v>
      </c>
      <c r="D182" s="57" t="s">
        <v>63</v>
      </c>
      <c r="E182" s="50"/>
      <c r="F182" s="1">
        <v>109.2</v>
      </c>
    </row>
    <row r="183" spans="1:6" ht="76.5">
      <c r="A183" s="51" t="s">
        <v>46</v>
      </c>
      <c r="B183" s="50">
        <v>963</v>
      </c>
      <c r="C183" s="63" t="s">
        <v>32</v>
      </c>
      <c r="D183" s="57" t="s">
        <v>63</v>
      </c>
      <c r="E183" s="50">
        <v>100</v>
      </c>
      <c r="F183" s="1">
        <v>109.2</v>
      </c>
    </row>
    <row r="184" spans="1:6" ht="25.5">
      <c r="A184" s="5" t="s">
        <v>47</v>
      </c>
      <c r="B184" s="53">
        <v>963</v>
      </c>
      <c r="C184" s="63" t="s">
        <v>32</v>
      </c>
      <c r="D184" s="57" t="s">
        <v>63</v>
      </c>
      <c r="E184" s="53">
        <v>120</v>
      </c>
      <c r="F184" s="1">
        <v>109.2</v>
      </c>
    </row>
    <row r="185" spans="1:6" ht="25.5">
      <c r="A185" s="49" t="s">
        <v>58</v>
      </c>
      <c r="B185" s="50">
        <v>963</v>
      </c>
      <c r="C185" s="63" t="s">
        <v>32</v>
      </c>
      <c r="D185" s="57" t="s">
        <v>64</v>
      </c>
      <c r="E185" s="50"/>
      <c r="F185" s="1">
        <f>F186</f>
        <v>1030.8</v>
      </c>
    </row>
    <row r="186" spans="1:6" ht="76.5">
      <c r="A186" s="51" t="s">
        <v>46</v>
      </c>
      <c r="B186" s="50">
        <v>963</v>
      </c>
      <c r="C186" s="63" t="s">
        <v>32</v>
      </c>
      <c r="D186" s="57" t="s">
        <v>64</v>
      </c>
      <c r="E186" s="50">
        <v>100</v>
      </c>
      <c r="F186" s="1">
        <v>1030.8</v>
      </c>
    </row>
    <row r="187" spans="1:6" ht="25.5">
      <c r="A187" s="5" t="s">
        <v>47</v>
      </c>
      <c r="B187" s="53">
        <v>963</v>
      </c>
      <c r="C187" s="63" t="s">
        <v>32</v>
      </c>
      <c r="D187" s="57" t="s">
        <v>64</v>
      </c>
      <c r="E187" s="53">
        <v>120</v>
      </c>
      <c r="F187" s="1">
        <v>1030.8</v>
      </c>
    </row>
    <row r="188" spans="1:6" ht="38.25">
      <c r="A188" s="51" t="s">
        <v>80</v>
      </c>
      <c r="B188" s="50">
        <v>963</v>
      </c>
      <c r="C188" s="63" t="s">
        <v>32</v>
      </c>
      <c r="D188" s="57" t="s">
        <v>65</v>
      </c>
      <c r="E188" s="50"/>
      <c r="F188" s="2">
        <f>F189+F191+F193</f>
        <v>1833.9</v>
      </c>
    </row>
    <row r="189" spans="1:6" ht="76.5">
      <c r="A189" s="51" t="s">
        <v>46</v>
      </c>
      <c r="B189" s="50">
        <v>963</v>
      </c>
      <c r="C189" s="63" t="s">
        <v>32</v>
      </c>
      <c r="D189" s="57" t="s">
        <v>65</v>
      </c>
      <c r="E189" s="50">
        <v>100</v>
      </c>
      <c r="F189" s="2">
        <f>F190</f>
        <v>785.4</v>
      </c>
    </row>
    <row r="190" spans="1:6" ht="25.5">
      <c r="A190" s="5" t="s">
        <v>47</v>
      </c>
      <c r="B190" s="53">
        <v>963</v>
      </c>
      <c r="C190" s="63" t="s">
        <v>32</v>
      </c>
      <c r="D190" s="57" t="s">
        <v>65</v>
      </c>
      <c r="E190" s="53">
        <v>120</v>
      </c>
      <c r="F190" s="2">
        <v>785.4</v>
      </c>
    </row>
    <row r="191" spans="1:6" ht="38.25">
      <c r="A191" s="49" t="s">
        <v>146</v>
      </c>
      <c r="B191" s="50">
        <v>963</v>
      </c>
      <c r="C191" s="63" t="s">
        <v>32</v>
      </c>
      <c r="D191" s="57" t="s">
        <v>65</v>
      </c>
      <c r="E191" s="50">
        <v>200</v>
      </c>
      <c r="F191" s="1">
        <f>F192</f>
        <v>933.5</v>
      </c>
    </row>
    <row r="192" spans="1:6" ht="38.25">
      <c r="A192" s="5" t="s">
        <v>48</v>
      </c>
      <c r="B192" s="53">
        <v>963</v>
      </c>
      <c r="C192" s="63" t="s">
        <v>32</v>
      </c>
      <c r="D192" s="57" t="s">
        <v>65</v>
      </c>
      <c r="E192" s="53">
        <v>240</v>
      </c>
      <c r="F192" s="1">
        <v>933.5</v>
      </c>
    </row>
    <row r="193" spans="1:6" ht="12.75">
      <c r="A193" s="51" t="s">
        <v>49</v>
      </c>
      <c r="B193" s="50">
        <v>963</v>
      </c>
      <c r="C193" s="63" t="s">
        <v>32</v>
      </c>
      <c r="D193" s="57" t="s">
        <v>65</v>
      </c>
      <c r="E193" s="50">
        <v>800</v>
      </c>
      <c r="F193" s="2">
        <f>F194</f>
        <v>115</v>
      </c>
    </row>
    <row r="194" spans="1:6" ht="12.75">
      <c r="A194" s="12" t="s">
        <v>50</v>
      </c>
      <c r="B194" s="53">
        <v>963</v>
      </c>
      <c r="C194" s="63" t="s">
        <v>32</v>
      </c>
      <c r="D194" s="57" t="s">
        <v>65</v>
      </c>
      <c r="E194" s="53">
        <v>850</v>
      </c>
      <c r="F194" s="2">
        <v>115</v>
      </c>
    </row>
    <row r="195" spans="1:6" ht="12.75">
      <c r="A195" s="56" t="s">
        <v>29</v>
      </c>
      <c r="B195" s="46"/>
      <c r="C195" s="60"/>
      <c r="D195" s="60"/>
      <c r="E195" s="46"/>
      <c r="F195" s="46">
        <f>F175+F16</f>
        <v>80904.7</v>
      </c>
    </row>
    <row r="196" spans="1:4" ht="15.75">
      <c r="A196" s="16"/>
      <c r="D196" s="17"/>
    </row>
    <row r="197" spans="1:6" ht="33.75" customHeight="1">
      <c r="A197" s="78" t="s">
        <v>99</v>
      </c>
      <c r="B197" s="78"/>
      <c r="C197" s="78"/>
      <c r="D197" s="78"/>
      <c r="E197" s="78"/>
      <c r="F197" s="78"/>
    </row>
    <row r="198" spans="1:6" ht="15.75">
      <c r="A198" s="24"/>
      <c r="B198" s="20"/>
      <c r="C198" s="20"/>
      <c r="D198" s="17"/>
      <c r="E198" s="20"/>
      <c r="F198" s="20"/>
    </row>
    <row r="199" spans="1:6" ht="25.5">
      <c r="A199" s="29" t="s">
        <v>100</v>
      </c>
      <c r="B199" s="79" t="s">
        <v>101</v>
      </c>
      <c r="C199" s="79"/>
      <c r="D199" s="79"/>
      <c r="E199" s="79"/>
      <c r="F199" s="29" t="s">
        <v>31</v>
      </c>
    </row>
    <row r="200" spans="1:6" ht="30">
      <c r="A200" s="30" t="s">
        <v>102</v>
      </c>
      <c r="B200" s="76" t="s">
        <v>110</v>
      </c>
      <c r="C200" s="76"/>
      <c r="D200" s="76"/>
      <c r="E200" s="76"/>
      <c r="F200" s="2">
        <f>F201</f>
        <v>0</v>
      </c>
    </row>
    <row r="201" spans="1:6" ht="30">
      <c r="A201" s="30" t="s">
        <v>103</v>
      </c>
      <c r="B201" s="76" t="s">
        <v>111</v>
      </c>
      <c r="C201" s="76"/>
      <c r="D201" s="76"/>
      <c r="E201" s="76"/>
      <c r="F201" s="2">
        <f>F208</f>
        <v>0</v>
      </c>
    </row>
    <row r="202" spans="1:6" ht="30">
      <c r="A202" s="30" t="s">
        <v>104</v>
      </c>
      <c r="B202" s="76" t="s">
        <v>112</v>
      </c>
      <c r="C202" s="76"/>
      <c r="D202" s="76"/>
      <c r="E202" s="76"/>
      <c r="F202" s="2">
        <f>F203</f>
        <v>80904.7</v>
      </c>
    </row>
    <row r="203" spans="1:6" ht="30">
      <c r="A203" s="30" t="s">
        <v>105</v>
      </c>
      <c r="B203" s="76" t="s">
        <v>113</v>
      </c>
      <c r="C203" s="76"/>
      <c r="D203" s="76"/>
      <c r="E203" s="76"/>
      <c r="F203" s="2">
        <f>F204</f>
        <v>80904.7</v>
      </c>
    </row>
    <row r="204" spans="1:6" ht="60">
      <c r="A204" s="30" t="s">
        <v>106</v>
      </c>
      <c r="B204" s="76" t="s">
        <v>114</v>
      </c>
      <c r="C204" s="76"/>
      <c r="D204" s="76"/>
      <c r="E204" s="76"/>
      <c r="F204" s="2">
        <f>F205</f>
        <v>80904.7</v>
      </c>
    </row>
    <row r="205" spans="1:6" ht="30">
      <c r="A205" s="30" t="s">
        <v>107</v>
      </c>
      <c r="B205" s="76" t="s">
        <v>115</v>
      </c>
      <c r="C205" s="76"/>
      <c r="D205" s="76"/>
      <c r="E205" s="76"/>
      <c r="F205" s="2">
        <f>F206</f>
        <v>80904.7</v>
      </c>
    </row>
    <row r="206" spans="1:6" ht="30">
      <c r="A206" s="30" t="s">
        <v>108</v>
      </c>
      <c r="B206" s="77" t="s">
        <v>116</v>
      </c>
      <c r="C206" s="77"/>
      <c r="D206" s="77"/>
      <c r="E206" s="77"/>
      <c r="F206" s="34">
        <f>F207</f>
        <v>80904.7</v>
      </c>
    </row>
    <row r="207" spans="1:6" ht="60">
      <c r="A207" s="32" t="s">
        <v>109</v>
      </c>
      <c r="B207" s="76" t="s">
        <v>117</v>
      </c>
      <c r="C207" s="76"/>
      <c r="D207" s="76"/>
      <c r="E207" s="76"/>
      <c r="F207" s="2">
        <f>F195</f>
        <v>80904.7</v>
      </c>
    </row>
    <row r="208" spans="1:6" ht="13.5" thickBot="1">
      <c r="A208" s="31" t="s">
        <v>29</v>
      </c>
      <c r="B208" s="85"/>
      <c r="C208" s="86"/>
      <c r="D208" s="86"/>
      <c r="E208" s="87"/>
      <c r="F208" s="35">
        <f>F202-F205</f>
        <v>0</v>
      </c>
    </row>
    <row r="209" ht="14.25">
      <c r="A209" s="16"/>
    </row>
    <row r="210" spans="1:6" ht="12.75">
      <c r="A210" s="23" t="s">
        <v>133</v>
      </c>
      <c r="B210" s="23"/>
      <c r="C210" s="39"/>
      <c r="D210" s="39"/>
      <c r="E210" s="39"/>
      <c r="F210" s="39"/>
    </row>
    <row r="211" spans="1:6" ht="12.75">
      <c r="A211" s="81" t="s">
        <v>132</v>
      </c>
      <c r="B211" s="81"/>
      <c r="C211" s="39" t="s">
        <v>125</v>
      </c>
      <c r="D211" s="42" t="s">
        <v>134</v>
      </c>
      <c r="E211" s="39"/>
      <c r="F211" s="43" t="s">
        <v>135</v>
      </c>
    </row>
    <row r="212" spans="1:6" ht="12.75">
      <c r="A212" s="82" t="s">
        <v>126</v>
      </c>
      <c r="B212" s="82"/>
      <c r="C212" s="33" t="s">
        <v>120</v>
      </c>
      <c r="D212" s="20" t="s">
        <v>121</v>
      </c>
      <c r="E212" s="20"/>
      <c r="F212" s="33" t="s">
        <v>127</v>
      </c>
    </row>
    <row r="213" spans="1:6" ht="15">
      <c r="A213" s="44" t="s">
        <v>128</v>
      </c>
      <c r="B213" s="20"/>
      <c r="C213" s="20"/>
      <c r="D213" s="20"/>
      <c r="E213" s="20"/>
      <c r="F213" s="20"/>
    </row>
    <row r="214" ht="14.25">
      <c r="A214" s="16"/>
    </row>
    <row r="215" ht="14.25">
      <c r="A215" s="16"/>
    </row>
    <row r="216" ht="14.25">
      <c r="A216" s="16"/>
    </row>
    <row r="217" ht="14.25">
      <c r="A217" s="16"/>
    </row>
    <row r="218" ht="14.25">
      <c r="A218" s="16"/>
    </row>
    <row r="219" ht="14.25">
      <c r="A219" s="16"/>
    </row>
    <row r="220" ht="14.25">
      <c r="A220" s="16"/>
    </row>
    <row r="221" ht="14.25">
      <c r="A221" s="16"/>
    </row>
    <row r="222" ht="14.25">
      <c r="A222" s="16"/>
    </row>
  </sheetData>
  <sheetProtection/>
  <mergeCells count="19">
    <mergeCell ref="A11:F11"/>
    <mergeCell ref="A211:B211"/>
    <mergeCell ref="A212:B212"/>
    <mergeCell ref="B203:E203"/>
    <mergeCell ref="A13:A14"/>
    <mergeCell ref="B13:E13"/>
    <mergeCell ref="F13:F14"/>
    <mergeCell ref="B207:E207"/>
    <mergeCell ref="B208:E208"/>
    <mergeCell ref="D2:F2"/>
    <mergeCell ref="A6:F6"/>
    <mergeCell ref="B204:E204"/>
    <mergeCell ref="B205:E205"/>
    <mergeCell ref="B206:E206"/>
    <mergeCell ref="A197:F197"/>
    <mergeCell ref="B199:E199"/>
    <mergeCell ref="B200:E200"/>
    <mergeCell ref="B201:E201"/>
    <mergeCell ref="B202:E202"/>
  </mergeCells>
  <printOptions horizontalCentered="1"/>
  <pageMargins left="0.984251968503937" right="0.3937007874015748" top="0.5905511811023623" bottom="0.1968503937007874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2"/>
  <sheetViews>
    <sheetView zoomScalePageLayoutView="0" workbookViewId="0" topLeftCell="A1">
      <selection activeCell="A74" sqref="A74:A75"/>
    </sheetView>
  </sheetViews>
  <sheetFormatPr defaultColWidth="9.00390625" defaultRowHeight="12.75"/>
  <cols>
    <col min="1" max="1" width="39.75390625" style="11" customWidth="1"/>
    <col min="2" max="3" width="9.75390625" style="11" customWidth="1"/>
    <col min="4" max="4" width="10.75390625" style="11" customWidth="1"/>
    <col min="5" max="6" width="9.75390625" style="11" customWidth="1"/>
    <col min="7" max="16384" width="9.125" style="11" customWidth="1"/>
  </cols>
  <sheetData>
    <row r="1" spans="1:6" ht="15">
      <c r="A1" s="20"/>
      <c r="B1" s="20"/>
      <c r="C1" s="20"/>
      <c r="D1" s="88" t="s">
        <v>97</v>
      </c>
      <c r="E1" s="88"/>
      <c r="F1" s="88"/>
    </row>
    <row r="2" spans="1:6" ht="33.75" customHeight="1">
      <c r="A2" s="20"/>
      <c r="B2" s="20"/>
      <c r="C2" s="20"/>
      <c r="D2" s="74" t="s">
        <v>142</v>
      </c>
      <c r="E2" s="74"/>
      <c r="F2" s="74"/>
    </row>
    <row r="3" spans="1:6" ht="27.75" customHeight="1">
      <c r="A3" s="20"/>
      <c r="B3" s="20"/>
      <c r="C3" s="20"/>
      <c r="D3" s="27"/>
      <c r="E3" s="89" t="s">
        <v>98</v>
      </c>
      <c r="F3" s="89"/>
    </row>
    <row r="4" spans="1:6" ht="14.25" customHeight="1">
      <c r="A4" s="20"/>
      <c r="B4" s="20"/>
      <c r="C4" s="20"/>
      <c r="D4" s="21" t="s">
        <v>182</v>
      </c>
      <c r="E4" s="22"/>
      <c r="F4" s="22"/>
    </row>
    <row r="5" spans="1:6" ht="12.75">
      <c r="A5" s="20"/>
      <c r="B5" s="20"/>
      <c r="C5" s="20"/>
      <c r="D5" s="20"/>
      <c r="E5" s="20"/>
      <c r="F5" s="20"/>
    </row>
    <row r="6" spans="1:6" ht="25.5" customHeight="1">
      <c r="A6" s="78" t="s">
        <v>122</v>
      </c>
      <c r="B6" s="78"/>
      <c r="C6" s="78"/>
      <c r="D6" s="78"/>
      <c r="E6" s="78"/>
      <c r="F6" s="78"/>
    </row>
    <row r="7" spans="1:6" ht="15.75">
      <c r="A7" s="78" t="s">
        <v>183</v>
      </c>
      <c r="B7" s="78"/>
      <c r="C7" s="78"/>
      <c r="D7" s="78"/>
      <c r="E7" s="78"/>
      <c r="F7" s="78"/>
    </row>
    <row r="8" spans="1:6" ht="15.75">
      <c r="A8" s="37"/>
      <c r="B8" s="37"/>
      <c r="C8" s="37"/>
      <c r="D8" s="37"/>
      <c r="E8" s="37"/>
      <c r="F8" s="37"/>
    </row>
    <row r="9" spans="1:6" ht="15.75">
      <c r="A9" s="25" t="s">
        <v>95</v>
      </c>
      <c r="B9" s="26" t="s">
        <v>96</v>
      </c>
      <c r="C9" s="26"/>
      <c r="D9" s="26"/>
      <c r="E9" s="26"/>
      <c r="F9" s="26"/>
    </row>
    <row r="10" spans="1:6" ht="15.75">
      <c r="A10" s="25" t="s">
        <v>118</v>
      </c>
      <c r="B10" s="25"/>
      <c r="C10" s="25"/>
      <c r="D10" s="25"/>
      <c r="E10" s="25"/>
      <c r="F10" s="25"/>
    </row>
    <row r="11" spans="1:6" ht="12.75" customHeight="1">
      <c r="A11" s="23"/>
      <c r="B11" s="23"/>
      <c r="C11" s="23"/>
      <c r="D11" s="23"/>
      <c r="E11" s="23"/>
      <c r="F11" s="23"/>
    </row>
    <row r="12" spans="1:6" ht="12.75" customHeight="1">
      <c r="A12" s="83" t="s">
        <v>100</v>
      </c>
      <c r="B12" s="90" t="s">
        <v>94</v>
      </c>
      <c r="C12" s="90"/>
      <c r="D12" s="90"/>
      <c r="E12" s="90"/>
      <c r="F12" s="83" t="s">
        <v>31</v>
      </c>
    </row>
    <row r="13" spans="1:6" ht="66.75" customHeight="1">
      <c r="A13" s="83"/>
      <c r="B13" s="6" t="s">
        <v>136</v>
      </c>
      <c r="C13" s="6" t="s">
        <v>92</v>
      </c>
      <c r="D13" s="6" t="s">
        <v>119</v>
      </c>
      <c r="E13" s="6" t="s">
        <v>93</v>
      </c>
      <c r="F13" s="83"/>
    </row>
    <row r="14" spans="1:6" ht="12.75" customHeight="1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41.25" customHeight="1">
      <c r="A15" s="61" t="s">
        <v>144</v>
      </c>
      <c r="B15" s="61"/>
      <c r="C15" s="61"/>
      <c r="D15" s="61"/>
      <c r="E15" s="61"/>
      <c r="F15" s="64">
        <f>F16+F61+F67+F125+F156+F167+F190+F209</f>
        <v>76707.4</v>
      </c>
    </row>
    <row r="16" spans="1:6" ht="12.75">
      <c r="A16" s="56" t="s">
        <v>1</v>
      </c>
      <c r="B16" s="61">
        <v>929</v>
      </c>
      <c r="C16" s="60" t="s">
        <v>39</v>
      </c>
      <c r="D16" s="60"/>
      <c r="E16" s="61"/>
      <c r="F16" s="64">
        <f>F17+F48+F52</f>
        <v>14398.699999999999</v>
      </c>
    </row>
    <row r="17" spans="1:6" ht="63.75">
      <c r="A17" s="56" t="s">
        <v>145</v>
      </c>
      <c r="B17" s="61">
        <v>929</v>
      </c>
      <c r="C17" s="60" t="s">
        <v>33</v>
      </c>
      <c r="D17" s="60"/>
      <c r="E17" s="61"/>
      <c r="F17" s="64">
        <f>F18+F23+F36+F44</f>
        <v>14028.699999999999</v>
      </c>
    </row>
    <row r="18" spans="1:6" ht="12.75">
      <c r="A18" s="49" t="s">
        <v>82</v>
      </c>
      <c r="B18" s="62">
        <v>929</v>
      </c>
      <c r="C18" s="63" t="s">
        <v>33</v>
      </c>
      <c r="D18" s="57" t="s">
        <v>66</v>
      </c>
      <c r="E18" s="62"/>
      <c r="F18" s="2">
        <f>F19</f>
        <v>1223.4</v>
      </c>
    </row>
    <row r="19" spans="1:6" ht="76.5">
      <c r="A19" s="49" t="s">
        <v>46</v>
      </c>
      <c r="B19" s="62">
        <v>929</v>
      </c>
      <c r="C19" s="63" t="s">
        <v>33</v>
      </c>
      <c r="D19" s="57" t="s">
        <v>66</v>
      </c>
      <c r="E19" s="62">
        <v>100</v>
      </c>
      <c r="F19" s="2">
        <f>F20</f>
        <v>1223.4</v>
      </c>
    </row>
    <row r="20" spans="1:6" ht="29.25" customHeight="1">
      <c r="A20" s="5" t="s">
        <v>47</v>
      </c>
      <c r="B20" s="6">
        <v>929</v>
      </c>
      <c r="C20" s="63" t="s">
        <v>33</v>
      </c>
      <c r="D20" s="7" t="s">
        <v>66</v>
      </c>
      <c r="E20" s="6">
        <v>120</v>
      </c>
      <c r="F20" s="8">
        <f>F21+F22</f>
        <v>1223.4</v>
      </c>
    </row>
    <row r="21" spans="1:6" ht="29.25" customHeight="1">
      <c r="A21" s="5" t="s">
        <v>77</v>
      </c>
      <c r="B21" s="6">
        <v>929</v>
      </c>
      <c r="C21" s="63" t="s">
        <v>33</v>
      </c>
      <c r="D21" s="7" t="s">
        <v>66</v>
      </c>
      <c r="E21" s="6">
        <v>121</v>
      </c>
      <c r="F21" s="8">
        <v>942.5</v>
      </c>
    </row>
    <row r="22" spans="1:6" ht="57" customHeight="1">
      <c r="A22" s="5" t="s">
        <v>78</v>
      </c>
      <c r="B22" s="6">
        <v>929</v>
      </c>
      <c r="C22" s="63" t="s">
        <v>33</v>
      </c>
      <c r="D22" s="7" t="s">
        <v>66</v>
      </c>
      <c r="E22" s="6">
        <v>129</v>
      </c>
      <c r="F22" s="8">
        <v>280.9</v>
      </c>
    </row>
    <row r="23" spans="1:6" ht="38.25">
      <c r="A23" s="49" t="s">
        <v>6</v>
      </c>
      <c r="B23" s="62">
        <v>929</v>
      </c>
      <c r="C23" s="63" t="s">
        <v>33</v>
      </c>
      <c r="D23" s="57" t="s">
        <v>67</v>
      </c>
      <c r="E23" s="62"/>
      <c r="F23" s="2">
        <f>F24+F29+F32</f>
        <v>10203.9</v>
      </c>
    </row>
    <row r="24" spans="1:6" ht="76.5">
      <c r="A24" s="49" t="s">
        <v>46</v>
      </c>
      <c r="B24" s="62">
        <v>929</v>
      </c>
      <c r="C24" s="63" t="s">
        <v>33</v>
      </c>
      <c r="D24" s="57" t="s">
        <v>67</v>
      </c>
      <c r="E24" s="62">
        <v>100</v>
      </c>
      <c r="F24" s="8">
        <f>F25</f>
        <v>8576.6</v>
      </c>
    </row>
    <row r="25" spans="1:6" ht="25.5">
      <c r="A25" s="5" t="s">
        <v>47</v>
      </c>
      <c r="B25" s="6">
        <v>929</v>
      </c>
      <c r="C25" s="63" t="s">
        <v>33</v>
      </c>
      <c r="D25" s="7" t="s">
        <v>67</v>
      </c>
      <c r="E25" s="6">
        <v>120</v>
      </c>
      <c r="F25" s="8">
        <f>F26+F27+F28</f>
        <v>8576.6</v>
      </c>
    </row>
    <row r="26" spans="1:6" ht="25.5">
      <c r="A26" s="5" t="s">
        <v>77</v>
      </c>
      <c r="B26" s="6">
        <v>963</v>
      </c>
      <c r="C26" s="7" t="s">
        <v>30</v>
      </c>
      <c r="D26" s="7" t="s">
        <v>67</v>
      </c>
      <c r="E26" s="6">
        <v>121</v>
      </c>
      <c r="F26" s="8">
        <v>6587.2</v>
      </c>
    </row>
    <row r="27" spans="1:6" ht="38.25">
      <c r="A27" s="5" t="s">
        <v>79</v>
      </c>
      <c r="B27" s="6">
        <v>963</v>
      </c>
      <c r="C27" s="63" t="s">
        <v>33</v>
      </c>
      <c r="D27" s="7" t="s">
        <v>67</v>
      </c>
      <c r="E27" s="6">
        <v>122</v>
      </c>
      <c r="F27" s="8">
        <v>0.6</v>
      </c>
    </row>
    <row r="28" spans="1:6" ht="51">
      <c r="A28" s="5" t="s">
        <v>78</v>
      </c>
      <c r="B28" s="6">
        <v>963</v>
      </c>
      <c r="C28" s="63" t="s">
        <v>33</v>
      </c>
      <c r="D28" s="7" t="s">
        <v>67</v>
      </c>
      <c r="E28" s="6">
        <v>129</v>
      </c>
      <c r="F28" s="8">
        <v>1988.8</v>
      </c>
    </row>
    <row r="29" spans="1:6" ht="38.25">
      <c r="A29" s="49" t="s">
        <v>146</v>
      </c>
      <c r="B29" s="62">
        <v>929</v>
      </c>
      <c r="C29" s="63" t="s">
        <v>33</v>
      </c>
      <c r="D29" s="7" t="s">
        <v>67</v>
      </c>
      <c r="E29" s="62">
        <v>200</v>
      </c>
      <c r="F29" s="1">
        <f>F30</f>
        <v>1611.3</v>
      </c>
    </row>
    <row r="30" spans="1:6" ht="38.25">
      <c r="A30" s="5" t="s">
        <v>48</v>
      </c>
      <c r="B30" s="62">
        <v>929</v>
      </c>
      <c r="C30" s="63" t="s">
        <v>33</v>
      </c>
      <c r="D30" s="57" t="s">
        <v>67</v>
      </c>
      <c r="E30" s="62">
        <v>240</v>
      </c>
      <c r="F30" s="1">
        <v>1611.3</v>
      </c>
    </row>
    <row r="31" spans="1:6" ht="12.75">
      <c r="A31" s="5" t="s">
        <v>178</v>
      </c>
      <c r="B31" s="62">
        <v>929</v>
      </c>
      <c r="C31" s="63" t="s">
        <v>33</v>
      </c>
      <c r="D31" s="57" t="s">
        <v>67</v>
      </c>
      <c r="E31" s="62">
        <v>244</v>
      </c>
      <c r="F31" s="1">
        <v>1611.3</v>
      </c>
    </row>
    <row r="32" spans="1:6" ht="12.75">
      <c r="A32" s="49" t="s">
        <v>49</v>
      </c>
      <c r="B32" s="62">
        <v>929</v>
      </c>
      <c r="C32" s="63" t="s">
        <v>33</v>
      </c>
      <c r="D32" s="57" t="s">
        <v>67</v>
      </c>
      <c r="E32" s="62">
        <v>800</v>
      </c>
      <c r="F32" s="2">
        <f>F33</f>
        <v>16</v>
      </c>
    </row>
    <row r="33" spans="1:6" ht="12.75">
      <c r="A33" s="12" t="s">
        <v>50</v>
      </c>
      <c r="B33" s="62">
        <v>929</v>
      </c>
      <c r="C33" s="63" t="s">
        <v>33</v>
      </c>
      <c r="D33" s="57" t="s">
        <v>67</v>
      </c>
      <c r="E33" s="62">
        <v>850</v>
      </c>
      <c r="F33" s="2">
        <f>F34+F35</f>
        <v>16</v>
      </c>
    </row>
    <row r="34" spans="1:6" ht="25.5">
      <c r="A34" s="5" t="s">
        <v>3</v>
      </c>
      <c r="B34" s="62">
        <v>929</v>
      </c>
      <c r="C34" s="63" t="s">
        <v>33</v>
      </c>
      <c r="D34" s="57" t="s">
        <v>67</v>
      </c>
      <c r="E34" s="62">
        <v>851</v>
      </c>
      <c r="F34" s="2">
        <v>12.9</v>
      </c>
    </row>
    <row r="35" spans="1:6" ht="12.75">
      <c r="A35" s="5" t="s">
        <v>81</v>
      </c>
      <c r="B35" s="62">
        <v>929</v>
      </c>
      <c r="C35" s="63" t="s">
        <v>33</v>
      </c>
      <c r="D35" s="57" t="s">
        <v>67</v>
      </c>
      <c r="E35" s="62">
        <v>852</v>
      </c>
      <c r="F35" s="2">
        <v>3.1</v>
      </c>
    </row>
    <row r="36" spans="1:6" ht="51">
      <c r="A36" s="51" t="s">
        <v>147</v>
      </c>
      <c r="B36" s="62">
        <v>929</v>
      </c>
      <c r="C36" s="63" t="s">
        <v>33</v>
      </c>
      <c r="D36" s="57" t="s">
        <v>68</v>
      </c>
      <c r="E36" s="62"/>
      <c r="F36" s="2">
        <f>F37+F41</f>
        <v>2594.5</v>
      </c>
    </row>
    <row r="37" spans="1:6" ht="76.5">
      <c r="A37" s="49" t="s">
        <v>46</v>
      </c>
      <c r="B37" s="62">
        <v>929</v>
      </c>
      <c r="C37" s="63" t="s">
        <v>33</v>
      </c>
      <c r="D37" s="57" t="s">
        <v>68</v>
      </c>
      <c r="E37" s="62">
        <v>100</v>
      </c>
      <c r="F37" s="2">
        <f>F38</f>
        <v>2405.2</v>
      </c>
    </row>
    <row r="38" spans="1:6" ht="25.5">
      <c r="A38" s="5" t="s">
        <v>47</v>
      </c>
      <c r="B38" s="6">
        <v>929</v>
      </c>
      <c r="C38" s="63" t="s">
        <v>33</v>
      </c>
      <c r="D38" s="57" t="s">
        <v>68</v>
      </c>
      <c r="E38" s="6">
        <v>120</v>
      </c>
      <c r="F38" s="8">
        <f>F39+F40</f>
        <v>2405.2</v>
      </c>
    </row>
    <row r="39" spans="1:6" ht="25.5">
      <c r="A39" s="5" t="s">
        <v>77</v>
      </c>
      <c r="B39" s="6">
        <v>929</v>
      </c>
      <c r="C39" s="63" t="s">
        <v>33</v>
      </c>
      <c r="D39" s="57" t="s">
        <v>68</v>
      </c>
      <c r="E39" s="6">
        <v>121</v>
      </c>
      <c r="F39" s="8">
        <v>1847.3</v>
      </c>
    </row>
    <row r="40" spans="1:6" ht="51">
      <c r="A40" s="5" t="s">
        <v>78</v>
      </c>
      <c r="B40" s="6">
        <v>929</v>
      </c>
      <c r="C40" s="63" t="s">
        <v>33</v>
      </c>
      <c r="D40" s="57" t="s">
        <v>68</v>
      </c>
      <c r="E40" s="6">
        <v>129</v>
      </c>
      <c r="F40" s="8">
        <v>557.9</v>
      </c>
    </row>
    <row r="41" spans="1:6" ht="25.5" customHeight="1">
      <c r="A41" s="49" t="s">
        <v>146</v>
      </c>
      <c r="B41" s="62">
        <v>929</v>
      </c>
      <c r="C41" s="63" t="s">
        <v>33</v>
      </c>
      <c r="D41" s="57" t="s">
        <v>68</v>
      </c>
      <c r="E41" s="62">
        <v>200</v>
      </c>
      <c r="F41" s="1">
        <f>F42</f>
        <v>189.3</v>
      </c>
    </row>
    <row r="42" spans="1:6" ht="38.25">
      <c r="A42" s="5" t="s">
        <v>48</v>
      </c>
      <c r="B42" s="62">
        <v>929</v>
      </c>
      <c r="C42" s="63" t="s">
        <v>33</v>
      </c>
      <c r="D42" s="57" t="s">
        <v>68</v>
      </c>
      <c r="E42" s="62">
        <v>240</v>
      </c>
      <c r="F42" s="1">
        <v>189.3</v>
      </c>
    </row>
    <row r="43" spans="1:6" ht="12.75">
      <c r="A43" s="5" t="s">
        <v>178</v>
      </c>
      <c r="B43" s="62">
        <v>929</v>
      </c>
      <c r="C43" s="63" t="s">
        <v>33</v>
      </c>
      <c r="D43" s="57" t="s">
        <v>68</v>
      </c>
      <c r="E43" s="62">
        <v>244</v>
      </c>
      <c r="F43" s="1">
        <v>189.3</v>
      </c>
    </row>
    <row r="44" spans="1:6" ht="51">
      <c r="A44" s="51" t="s">
        <v>84</v>
      </c>
      <c r="B44" s="62">
        <v>929</v>
      </c>
      <c r="C44" s="63" t="s">
        <v>33</v>
      </c>
      <c r="D44" s="63" t="s">
        <v>69</v>
      </c>
      <c r="E44" s="62"/>
      <c r="F44" s="1">
        <f>F45</f>
        <v>6.9</v>
      </c>
    </row>
    <row r="45" spans="1:6" ht="38.25">
      <c r="A45" s="49" t="s">
        <v>146</v>
      </c>
      <c r="B45" s="62">
        <v>929</v>
      </c>
      <c r="C45" s="63" t="s">
        <v>33</v>
      </c>
      <c r="D45" s="63" t="s">
        <v>69</v>
      </c>
      <c r="E45" s="62">
        <v>200</v>
      </c>
      <c r="F45" s="1">
        <f>F46</f>
        <v>6.9</v>
      </c>
    </row>
    <row r="46" spans="1:6" ht="38.25">
      <c r="A46" s="5" t="s">
        <v>48</v>
      </c>
      <c r="B46" s="62">
        <v>929</v>
      </c>
      <c r="C46" s="63" t="s">
        <v>33</v>
      </c>
      <c r="D46" s="63" t="s">
        <v>69</v>
      </c>
      <c r="E46" s="62">
        <v>240</v>
      </c>
      <c r="F46" s="1">
        <v>6.9</v>
      </c>
    </row>
    <row r="47" spans="1:6" ht="12.75">
      <c r="A47" s="5" t="s">
        <v>178</v>
      </c>
      <c r="B47" s="62">
        <v>929</v>
      </c>
      <c r="C47" s="63" t="s">
        <v>33</v>
      </c>
      <c r="D47" s="63" t="s">
        <v>69</v>
      </c>
      <c r="E47" s="62">
        <v>244</v>
      </c>
      <c r="F47" s="1">
        <v>6.9</v>
      </c>
    </row>
    <row r="48" spans="1:6" ht="27.75" customHeight="1">
      <c r="A48" s="56" t="s">
        <v>7</v>
      </c>
      <c r="B48" s="61">
        <v>929</v>
      </c>
      <c r="C48" s="60" t="s">
        <v>34</v>
      </c>
      <c r="D48" s="60"/>
      <c r="E48" s="61"/>
      <c r="F48" s="64">
        <v>20</v>
      </c>
    </row>
    <row r="49" spans="1:6" ht="12.75">
      <c r="A49" s="51" t="s">
        <v>8</v>
      </c>
      <c r="B49" s="62">
        <v>929</v>
      </c>
      <c r="C49" s="63" t="s">
        <v>34</v>
      </c>
      <c r="D49" s="63" t="s">
        <v>70</v>
      </c>
      <c r="E49" s="62"/>
      <c r="F49" s="2">
        <v>20</v>
      </c>
    </row>
    <row r="50" spans="1:6" ht="12.75">
      <c r="A50" s="49" t="s">
        <v>49</v>
      </c>
      <c r="B50" s="62">
        <v>929</v>
      </c>
      <c r="C50" s="63" t="s">
        <v>34</v>
      </c>
      <c r="D50" s="63" t="s">
        <v>70</v>
      </c>
      <c r="E50" s="62">
        <v>800</v>
      </c>
      <c r="F50" s="2">
        <v>20</v>
      </c>
    </row>
    <row r="51" spans="1:6" ht="12.75">
      <c r="A51" s="5" t="s">
        <v>9</v>
      </c>
      <c r="B51" s="6">
        <v>929</v>
      </c>
      <c r="C51" s="7" t="s">
        <v>34</v>
      </c>
      <c r="D51" s="7" t="s">
        <v>70</v>
      </c>
      <c r="E51" s="6">
        <v>870</v>
      </c>
      <c r="F51" s="8">
        <v>20</v>
      </c>
    </row>
    <row r="52" spans="1:6" ht="12.75">
      <c r="A52" s="56" t="s">
        <v>10</v>
      </c>
      <c r="B52" s="61">
        <v>929</v>
      </c>
      <c r="C52" s="60" t="s">
        <v>35</v>
      </c>
      <c r="D52" s="60"/>
      <c r="E52" s="52"/>
      <c r="F52" s="64">
        <v>350</v>
      </c>
    </row>
    <row r="53" spans="1:6" ht="38.25">
      <c r="A53" s="51" t="s">
        <v>11</v>
      </c>
      <c r="B53" s="62">
        <v>929</v>
      </c>
      <c r="C53" s="63" t="s">
        <v>35</v>
      </c>
      <c r="D53" s="57" t="s">
        <v>72</v>
      </c>
      <c r="E53" s="62"/>
      <c r="F53" s="2">
        <f>F54</f>
        <v>150</v>
      </c>
    </row>
    <row r="54" spans="1:6" ht="38.25">
      <c r="A54" s="49" t="s">
        <v>146</v>
      </c>
      <c r="B54" s="62">
        <v>929</v>
      </c>
      <c r="C54" s="63" t="s">
        <v>35</v>
      </c>
      <c r="D54" s="57" t="s">
        <v>72</v>
      </c>
      <c r="E54" s="62">
        <v>200</v>
      </c>
      <c r="F54" s="2">
        <f>F55</f>
        <v>150</v>
      </c>
    </row>
    <row r="55" spans="1:6" ht="38.25">
      <c r="A55" s="5" t="s">
        <v>48</v>
      </c>
      <c r="B55" s="62">
        <v>929</v>
      </c>
      <c r="C55" s="63" t="s">
        <v>35</v>
      </c>
      <c r="D55" s="57" t="s">
        <v>72</v>
      </c>
      <c r="E55" s="62">
        <v>240</v>
      </c>
      <c r="F55" s="2">
        <v>150</v>
      </c>
    </row>
    <row r="56" spans="1:6" ht="12.75">
      <c r="A56" s="5" t="s">
        <v>178</v>
      </c>
      <c r="B56" s="62">
        <v>929</v>
      </c>
      <c r="C56" s="63" t="s">
        <v>35</v>
      </c>
      <c r="D56" s="57" t="s">
        <v>72</v>
      </c>
      <c r="E56" s="62">
        <v>244</v>
      </c>
      <c r="F56" s="2">
        <v>150</v>
      </c>
    </row>
    <row r="57" spans="1:6" ht="25.5">
      <c r="A57" s="51" t="s">
        <v>88</v>
      </c>
      <c r="B57" s="62">
        <v>929</v>
      </c>
      <c r="C57" s="63" t="s">
        <v>35</v>
      </c>
      <c r="D57" s="63" t="s">
        <v>71</v>
      </c>
      <c r="E57" s="62"/>
      <c r="F57" s="2">
        <f>F58</f>
        <v>200</v>
      </c>
    </row>
    <row r="58" spans="1:6" ht="15" customHeight="1">
      <c r="A58" s="49" t="s">
        <v>146</v>
      </c>
      <c r="B58" s="62">
        <v>929</v>
      </c>
      <c r="C58" s="63" t="s">
        <v>35</v>
      </c>
      <c r="D58" s="63" t="s">
        <v>71</v>
      </c>
      <c r="E58" s="62">
        <v>200</v>
      </c>
      <c r="F58" s="2">
        <f>F59</f>
        <v>200</v>
      </c>
    </row>
    <row r="59" spans="1:6" ht="38.25">
      <c r="A59" s="5" t="s">
        <v>48</v>
      </c>
      <c r="B59" s="62">
        <v>929</v>
      </c>
      <c r="C59" s="63" t="s">
        <v>35</v>
      </c>
      <c r="D59" s="63" t="s">
        <v>71</v>
      </c>
      <c r="E59" s="62">
        <v>240</v>
      </c>
      <c r="F59" s="2">
        <v>200</v>
      </c>
    </row>
    <row r="60" spans="1:6" ht="12.75">
      <c r="A60" s="5" t="s">
        <v>178</v>
      </c>
      <c r="B60" s="62">
        <v>929</v>
      </c>
      <c r="C60" s="63" t="s">
        <v>35</v>
      </c>
      <c r="D60" s="63" t="s">
        <v>71</v>
      </c>
      <c r="E60" s="62">
        <v>244</v>
      </c>
      <c r="F60" s="2">
        <v>200</v>
      </c>
    </row>
    <row r="61" spans="1:6" ht="40.5" customHeight="1">
      <c r="A61" s="56" t="s">
        <v>12</v>
      </c>
      <c r="B61" s="61">
        <v>929</v>
      </c>
      <c r="C61" s="60" t="s">
        <v>36</v>
      </c>
      <c r="D61" s="63"/>
      <c r="E61" s="62"/>
      <c r="F61" s="64">
        <v>20</v>
      </c>
    </row>
    <row r="62" spans="1:6" ht="38.25">
      <c r="A62" s="56" t="s">
        <v>148</v>
      </c>
      <c r="B62" s="61">
        <v>929</v>
      </c>
      <c r="C62" s="60" t="s">
        <v>37</v>
      </c>
      <c r="D62" s="60"/>
      <c r="E62" s="61"/>
      <c r="F62" s="64">
        <v>20</v>
      </c>
    </row>
    <row r="63" spans="1:6" ht="53.25" customHeight="1">
      <c r="A63" s="51" t="s">
        <v>157</v>
      </c>
      <c r="B63" s="62">
        <v>929</v>
      </c>
      <c r="C63" s="63" t="s">
        <v>37</v>
      </c>
      <c r="D63" s="63">
        <v>7950000096</v>
      </c>
      <c r="E63" s="62"/>
      <c r="F63" s="2">
        <v>20</v>
      </c>
    </row>
    <row r="64" spans="1:6" ht="38.25">
      <c r="A64" s="49" t="s">
        <v>146</v>
      </c>
      <c r="B64" s="62">
        <v>929</v>
      </c>
      <c r="C64" s="63" t="s">
        <v>37</v>
      </c>
      <c r="D64" s="63">
        <v>7950000096</v>
      </c>
      <c r="E64" s="62">
        <v>200</v>
      </c>
      <c r="F64" s="2">
        <v>20</v>
      </c>
    </row>
    <row r="65" spans="1:6" ht="38.25">
      <c r="A65" s="5" t="s">
        <v>48</v>
      </c>
      <c r="B65" s="62">
        <v>929</v>
      </c>
      <c r="C65" s="63" t="s">
        <v>37</v>
      </c>
      <c r="D65" s="63">
        <v>7950000096</v>
      </c>
      <c r="E65" s="62">
        <v>240</v>
      </c>
      <c r="F65" s="2">
        <v>20</v>
      </c>
    </row>
    <row r="66" spans="1:6" ht="12.75">
      <c r="A66" s="5" t="s">
        <v>178</v>
      </c>
      <c r="B66" s="62">
        <v>929</v>
      </c>
      <c r="C66" s="63" t="s">
        <v>37</v>
      </c>
      <c r="D66" s="63">
        <v>7950000096</v>
      </c>
      <c r="E66" s="62">
        <v>244</v>
      </c>
      <c r="F66" s="2">
        <v>20</v>
      </c>
    </row>
    <row r="67" spans="1:6" ht="27" customHeight="1">
      <c r="A67" s="56" t="s">
        <v>13</v>
      </c>
      <c r="B67" s="61">
        <v>929</v>
      </c>
      <c r="C67" s="60" t="s">
        <v>38</v>
      </c>
      <c r="D67" s="58"/>
      <c r="E67" s="52"/>
      <c r="F67" s="64">
        <f>F68+F112</f>
        <v>42678.299999999996</v>
      </c>
    </row>
    <row r="68" spans="1:6" ht="12.75">
      <c r="A68" s="56" t="s">
        <v>14</v>
      </c>
      <c r="B68" s="61">
        <v>929</v>
      </c>
      <c r="C68" s="60" t="s">
        <v>40</v>
      </c>
      <c r="D68" s="60"/>
      <c r="E68" s="61"/>
      <c r="F68" s="64">
        <f>F69+F76+F80+F84+F88+F92+F96+F100+F104+F108</f>
        <v>35432.2</v>
      </c>
    </row>
    <row r="69" spans="1:6" ht="63.75">
      <c r="A69" s="51" t="s">
        <v>158</v>
      </c>
      <c r="B69" s="62">
        <v>929</v>
      </c>
      <c r="C69" s="63" t="s">
        <v>40</v>
      </c>
      <c r="D69" s="63">
        <v>7950000130</v>
      </c>
      <c r="E69" s="62"/>
      <c r="F69" s="2">
        <f>F70+F73</f>
        <v>11010.2</v>
      </c>
    </row>
    <row r="70" spans="1:6" ht="38.25">
      <c r="A70" s="49" t="s">
        <v>146</v>
      </c>
      <c r="B70" s="62">
        <v>929</v>
      </c>
      <c r="C70" s="63" t="s">
        <v>40</v>
      </c>
      <c r="D70" s="63">
        <v>7950000130</v>
      </c>
      <c r="E70" s="62">
        <v>200</v>
      </c>
      <c r="F70" s="2">
        <f>F71</f>
        <v>10750.2</v>
      </c>
    </row>
    <row r="71" spans="1:6" ht="38.25">
      <c r="A71" s="5" t="s">
        <v>48</v>
      </c>
      <c r="B71" s="62">
        <v>929</v>
      </c>
      <c r="C71" s="63" t="s">
        <v>40</v>
      </c>
      <c r="D71" s="63">
        <v>7950000130</v>
      </c>
      <c r="E71" s="62">
        <v>240</v>
      </c>
      <c r="F71" s="2">
        <v>10750.2</v>
      </c>
    </row>
    <row r="72" spans="1:6" ht="12.75">
      <c r="A72" s="5" t="s">
        <v>178</v>
      </c>
      <c r="B72" s="62">
        <v>929</v>
      </c>
      <c r="C72" s="63" t="s">
        <v>40</v>
      </c>
      <c r="D72" s="63">
        <v>7950000130</v>
      </c>
      <c r="E72" s="62">
        <v>244</v>
      </c>
      <c r="F72" s="2">
        <v>10750.2</v>
      </c>
    </row>
    <row r="73" spans="1:6" ht="28.5" customHeight="1">
      <c r="A73" s="49" t="s">
        <v>49</v>
      </c>
      <c r="B73" s="62">
        <v>929</v>
      </c>
      <c r="C73" s="63" t="s">
        <v>40</v>
      </c>
      <c r="D73" s="63">
        <v>7950000130</v>
      </c>
      <c r="E73" s="62">
        <v>800</v>
      </c>
      <c r="F73" s="2">
        <v>260</v>
      </c>
    </row>
    <row r="74" spans="1:6" ht="12.75">
      <c r="A74" s="12" t="s">
        <v>50</v>
      </c>
      <c r="B74" s="62">
        <v>929</v>
      </c>
      <c r="C74" s="63" t="s">
        <v>40</v>
      </c>
      <c r="D74" s="63">
        <v>7950000130</v>
      </c>
      <c r="E74" s="62">
        <v>850</v>
      </c>
      <c r="F74" s="2">
        <v>260</v>
      </c>
    </row>
    <row r="75" spans="1:6" ht="12.75">
      <c r="A75" s="73" t="s">
        <v>83</v>
      </c>
      <c r="B75" s="62">
        <v>929</v>
      </c>
      <c r="C75" s="63" t="s">
        <v>40</v>
      </c>
      <c r="D75" s="63">
        <v>7950000130</v>
      </c>
      <c r="E75" s="62">
        <v>853</v>
      </c>
      <c r="F75" s="2">
        <v>260</v>
      </c>
    </row>
    <row r="76" spans="1:6" ht="38.25">
      <c r="A76" s="51" t="s">
        <v>15</v>
      </c>
      <c r="B76" s="62">
        <v>929</v>
      </c>
      <c r="C76" s="63" t="s">
        <v>40</v>
      </c>
      <c r="D76" s="63">
        <v>7950000131</v>
      </c>
      <c r="E76" s="62"/>
      <c r="F76" s="2">
        <v>80</v>
      </c>
    </row>
    <row r="77" spans="1:6" ht="38.25">
      <c r="A77" s="49" t="s">
        <v>146</v>
      </c>
      <c r="B77" s="62">
        <v>929</v>
      </c>
      <c r="C77" s="63" t="s">
        <v>40</v>
      </c>
      <c r="D77" s="63">
        <v>7950000131</v>
      </c>
      <c r="E77" s="62">
        <v>200</v>
      </c>
      <c r="F77" s="2">
        <v>80</v>
      </c>
    </row>
    <row r="78" spans="1:6" ht="38.25">
      <c r="A78" s="5" t="s">
        <v>48</v>
      </c>
      <c r="B78" s="62">
        <v>929</v>
      </c>
      <c r="C78" s="63" t="s">
        <v>40</v>
      </c>
      <c r="D78" s="63">
        <v>7950000131</v>
      </c>
      <c r="E78" s="62">
        <v>240</v>
      </c>
      <c r="F78" s="2">
        <v>80</v>
      </c>
    </row>
    <row r="79" spans="1:6" ht="12.75">
      <c r="A79" s="5" t="s">
        <v>178</v>
      </c>
      <c r="B79" s="62">
        <v>929</v>
      </c>
      <c r="C79" s="63" t="s">
        <v>40</v>
      </c>
      <c r="D79" s="63">
        <v>7950000131</v>
      </c>
      <c r="E79" s="62">
        <v>244</v>
      </c>
      <c r="F79" s="2">
        <v>80</v>
      </c>
    </row>
    <row r="80" spans="1:6" ht="12.75">
      <c r="A80" s="51" t="s">
        <v>159</v>
      </c>
      <c r="B80" s="62">
        <v>929</v>
      </c>
      <c r="C80" s="63" t="s">
        <v>40</v>
      </c>
      <c r="D80" s="63">
        <v>7950000132</v>
      </c>
      <c r="E80" s="62"/>
      <c r="F80" s="2">
        <v>100</v>
      </c>
    </row>
    <row r="81" spans="1:6" ht="38.25">
      <c r="A81" s="49" t="s">
        <v>146</v>
      </c>
      <c r="B81" s="62">
        <v>929</v>
      </c>
      <c r="C81" s="63" t="s">
        <v>40</v>
      </c>
      <c r="D81" s="63">
        <v>7950000132</v>
      </c>
      <c r="E81" s="62">
        <v>200</v>
      </c>
      <c r="F81" s="2">
        <v>100</v>
      </c>
    </row>
    <row r="82" spans="1:6" ht="38.25">
      <c r="A82" s="5" t="s">
        <v>48</v>
      </c>
      <c r="B82" s="62">
        <v>929</v>
      </c>
      <c r="C82" s="63" t="s">
        <v>40</v>
      </c>
      <c r="D82" s="63">
        <v>7950000132</v>
      </c>
      <c r="E82" s="62">
        <v>240</v>
      </c>
      <c r="F82" s="2">
        <v>100</v>
      </c>
    </row>
    <row r="83" spans="1:6" ht="12.75">
      <c r="A83" s="5" t="s">
        <v>178</v>
      </c>
      <c r="B83" s="62">
        <v>929</v>
      </c>
      <c r="C83" s="63" t="s">
        <v>40</v>
      </c>
      <c r="D83" s="63">
        <v>7950000132</v>
      </c>
      <c r="E83" s="62">
        <v>244</v>
      </c>
      <c r="F83" s="2">
        <v>100</v>
      </c>
    </row>
    <row r="84" spans="1:6" ht="25.5">
      <c r="A84" s="51" t="s">
        <v>16</v>
      </c>
      <c r="B84" s="62">
        <v>929</v>
      </c>
      <c r="C84" s="63" t="s">
        <v>40</v>
      </c>
      <c r="D84" s="63">
        <v>7950000133</v>
      </c>
      <c r="E84" s="62"/>
      <c r="F84" s="2">
        <v>80</v>
      </c>
    </row>
    <row r="85" spans="1:6" ht="13.5" customHeight="1">
      <c r="A85" s="49" t="s">
        <v>146</v>
      </c>
      <c r="B85" s="62">
        <v>929</v>
      </c>
      <c r="C85" s="63" t="s">
        <v>40</v>
      </c>
      <c r="D85" s="63">
        <v>7950000133</v>
      </c>
      <c r="E85" s="62">
        <v>200</v>
      </c>
      <c r="F85" s="2">
        <v>80</v>
      </c>
    </row>
    <row r="86" spans="1:6" ht="38.25">
      <c r="A86" s="5" t="s">
        <v>48</v>
      </c>
      <c r="B86" s="62">
        <v>929</v>
      </c>
      <c r="C86" s="63" t="s">
        <v>40</v>
      </c>
      <c r="D86" s="63">
        <v>7950000133</v>
      </c>
      <c r="E86" s="62">
        <v>240</v>
      </c>
      <c r="F86" s="2">
        <v>80</v>
      </c>
    </row>
    <row r="87" spans="1:6" ht="12.75">
      <c r="A87" s="5" t="s">
        <v>178</v>
      </c>
      <c r="B87" s="62">
        <v>929</v>
      </c>
      <c r="C87" s="63" t="s">
        <v>40</v>
      </c>
      <c r="D87" s="63">
        <v>7950000133</v>
      </c>
      <c r="E87" s="62">
        <v>244</v>
      </c>
      <c r="F87" s="2">
        <v>80</v>
      </c>
    </row>
    <row r="88" spans="1:6" ht="25.5">
      <c r="A88" s="51" t="s">
        <v>85</v>
      </c>
      <c r="B88" s="62">
        <v>929</v>
      </c>
      <c r="C88" s="63" t="s">
        <v>40</v>
      </c>
      <c r="D88" s="63">
        <v>7950000134</v>
      </c>
      <c r="E88" s="62"/>
      <c r="F88" s="2">
        <v>20</v>
      </c>
    </row>
    <row r="89" spans="1:6" ht="38.25">
      <c r="A89" s="49" t="s">
        <v>146</v>
      </c>
      <c r="B89" s="62">
        <v>929</v>
      </c>
      <c r="C89" s="63" t="s">
        <v>40</v>
      </c>
      <c r="D89" s="63">
        <v>7950000134</v>
      </c>
      <c r="E89" s="62">
        <v>200</v>
      </c>
      <c r="F89" s="2">
        <v>20</v>
      </c>
    </row>
    <row r="90" spans="1:6" ht="38.25">
      <c r="A90" s="5" t="s">
        <v>48</v>
      </c>
      <c r="B90" s="62">
        <v>929</v>
      </c>
      <c r="C90" s="63" t="s">
        <v>40</v>
      </c>
      <c r="D90" s="63">
        <v>7950000134</v>
      </c>
      <c r="E90" s="62">
        <v>240</v>
      </c>
      <c r="F90" s="2">
        <v>20</v>
      </c>
    </row>
    <row r="91" spans="1:6" ht="12.75">
      <c r="A91" s="5" t="s">
        <v>178</v>
      </c>
      <c r="B91" s="62">
        <v>929</v>
      </c>
      <c r="C91" s="63" t="s">
        <v>40</v>
      </c>
      <c r="D91" s="63">
        <v>7950000134</v>
      </c>
      <c r="E91" s="62">
        <v>244</v>
      </c>
      <c r="F91" s="2">
        <v>20</v>
      </c>
    </row>
    <row r="92" spans="1:6" ht="51">
      <c r="A92" s="51" t="s">
        <v>137</v>
      </c>
      <c r="B92" s="62">
        <v>929</v>
      </c>
      <c r="C92" s="63" t="s">
        <v>40</v>
      </c>
      <c r="D92" s="63">
        <v>7950000150</v>
      </c>
      <c r="E92" s="62"/>
      <c r="F92" s="2">
        <v>1960</v>
      </c>
    </row>
    <row r="93" spans="1:6" ht="38.25">
      <c r="A93" s="49" t="s">
        <v>146</v>
      </c>
      <c r="B93" s="62">
        <v>929</v>
      </c>
      <c r="C93" s="63" t="s">
        <v>40</v>
      </c>
      <c r="D93" s="63">
        <v>7950000150</v>
      </c>
      <c r="E93" s="62">
        <v>200</v>
      </c>
      <c r="F93" s="2">
        <v>1960</v>
      </c>
    </row>
    <row r="94" spans="1:6" ht="38.25">
      <c r="A94" s="5" t="s">
        <v>48</v>
      </c>
      <c r="B94" s="62">
        <v>929</v>
      </c>
      <c r="C94" s="63" t="s">
        <v>40</v>
      </c>
      <c r="D94" s="63">
        <v>7950000150</v>
      </c>
      <c r="E94" s="62">
        <v>240</v>
      </c>
      <c r="F94" s="2">
        <v>1960</v>
      </c>
    </row>
    <row r="95" spans="1:6" ht="12.75">
      <c r="A95" s="5" t="s">
        <v>178</v>
      </c>
      <c r="B95" s="62">
        <v>929</v>
      </c>
      <c r="C95" s="63" t="s">
        <v>40</v>
      </c>
      <c r="D95" s="63">
        <v>7950000150</v>
      </c>
      <c r="E95" s="62">
        <v>244</v>
      </c>
      <c r="F95" s="2">
        <v>1960</v>
      </c>
    </row>
    <row r="96" spans="1:6" ht="25.5">
      <c r="A96" s="51" t="s">
        <v>138</v>
      </c>
      <c r="B96" s="62">
        <v>929</v>
      </c>
      <c r="C96" s="63" t="s">
        <v>40</v>
      </c>
      <c r="D96" s="63">
        <v>7950000151</v>
      </c>
      <c r="E96" s="62"/>
      <c r="F96" s="2">
        <v>6003.7</v>
      </c>
    </row>
    <row r="97" spans="1:6" ht="38.25">
      <c r="A97" s="49" t="s">
        <v>146</v>
      </c>
      <c r="B97" s="62">
        <v>929</v>
      </c>
      <c r="C97" s="63" t="s">
        <v>40</v>
      </c>
      <c r="D97" s="63">
        <v>7950000151</v>
      </c>
      <c r="E97" s="62">
        <v>200</v>
      </c>
      <c r="F97" s="2">
        <v>6003.7</v>
      </c>
    </row>
    <row r="98" spans="1:6" ht="38.25">
      <c r="A98" s="5" t="s">
        <v>48</v>
      </c>
      <c r="B98" s="62">
        <v>929</v>
      </c>
      <c r="C98" s="63" t="s">
        <v>40</v>
      </c>
      <c r="D98" s="63">
        <v>7950000151</v>
      </c>
      <c r="E98" s="62">
        <v>240</v>
      </c>
      <c r="F98" s="2">
        <v>6003.7</v>
      </c>
    </row>
    <row r="99" spans="1:6" ht="12.75">
      <c r="A99" s="5" t="s">
        <v>178</v>
      </c>
      <c r="B99" s="62">
        <v>929</v>
      </c>
      <c r="C99" s="63" t="s">
        <v>40</v>
      </c>
      <c r="D99" s="63">
        <v>7950000151</v>
      </c>
      <c r="E99" s="62">
        <v>244</v>
      </c>
      <c r="F99" s="2">
        <v>6003.7</v>
      </c>
    </row>
    <row r="100" spans="1:6" ht="38.25">
      <c r="A100" s="49" t="s">
        <v>60</v>
      </c>
      <c r="B100" s="62">
        <v>929</v>
      </c>
      <c r="C100" s="63" t="s">
        <v>40</v>
      </c>
      <c r="D100" s="63">
        <v>7950000504</v>
      </c>
      <c r="E100" s="62"/>
      <c r="F100" s="2">
        <v>80</v>
      </c>
    </row>
    <row r="101" spans="1:6" ht="41.25" customHeight="1">
      <c r="A101" s="49" t="s">
        <v>146</v>
      </c>
      <c r="B101" s="62">
        <v>929</v>
      </c>
      <c r="C101" s="63" t="s">
        <v>40</v>
      </c>
      <c r="D101" s="63">
        <v>7950000504</v>
      </c>
      <c r="E101" s="62">
        <v>200</v>
      </c>
      <c r="F101" s="2">
        <v>80</v>
      </c>
    </row>
    <row r="102" spans="1:6" ht="38.25">
      <c r="A102" s="66" t="s">
        <v>48</v>
      </c>
      <c r="B102" s="69">
        <v>929</v>
      </c>
      <c r="C102" s="70" t="s">
        <v>40</v>
      </c>
      <c r="D102" s="70">
        <v>7950000504</v>
      </c>
      <c r="E102" s="69">
        <v>240</v>
      </c>
      <c r="F102" s="34">
        <v>80</v>
      </c>
    </row>
    <row r="103" spans="1:6" ht="12.75">
      <c r="A103" s="5" t="s">
        <v>178</v>
      </c>
      <c r="B103" s="69">
        <v>929</v>
      </c>
      <c r="C103" s="70" t="s">
        <v>40</v>
      </c>
      <c r="D103" s="70">
        <v>7950000504</v>
      </c>
      <c r="E103" s="69">
        <v>244</v>
      </c>
      <c r="F103" s="34">
        <v>80</v>
      </c>
    </row>
    <row r="104" spans="1:6" ht="51">
      <c r="A104" s="67" t="s">
        <v>174</v>
      </c>
      <c r="B104" s="62">
        <v>929</v>
      </c>
      <c r="C104" s="70" t="s">
        <v>40</v>
      </c>
      <c r="D104" s="62" t="s">
        <v>175</v>
      </c>
      <c r="E104" s="62"/>
      <c r="F104" s="1">
        <v>6098.3</v>
      </c>
    </row>
    <row r="105" spans="1:6" ht="38.25">
      <c r="A105" s="67" t="s">
        <v>146</v>
      </c>
      <c r="B105" s="62">
        <v>929</v>
      </c>
      <c r="C105" s="70" t="s">
        <v>40</v>
      </c>
      <c r="D105" s="62" t="s">
        <v>175</v>
      </c>
      <c r="E105" s="62">
        <v>200</v>
      </c>
      <c r="F105" s="1">
        <v>6098.3</v>
      </c>
    </row>
    <row r="106" spans="1:6" ht="38.25">
      <c r="A106" s="68" t="s">
        <v>48</v>
      </c>
      <c r="B106" s="62">
        <v>929</v>
      </c>
      <c r="C106" s="70" t="s">
        <v>40</v>
      </c>
      <c r="D106" s="62" t="s">
        <v>175</v>
      </c>
      <c r="E106" s="62">
        <v>240</v>
      </c>
      <c r="F106" s="1">
        <v>6098.3</v>
      </c>
    </row>
    <row r="107" spans="1:6" ht="12.75">
      <c r="A107" s="5" t="s">
        <v>178</v>
      </c>
      <c r="B107" s="62">
        <v>929</v>
      </c>
      <c r="C107" s="70" t="s">
        <v>40</v>
      </c>
      <c r="D107" s="62" t="s">
        <v>175</v>
      </c>
      <c r="E107" s="62">
        <v>244</v>
      </c>
      <c r="F107" s="1">
        <v>6098.3</v>
      </c>
    </row>
    <row r="108" spans="1:6" ht="51">
      <c r="A108" s="67" t="s">
        <v>176</v>
      </c>
      <c r="B108" s="62">
        <v>929</v>
      </c>
      <c r="C108" s="70" t="s">
        <v>40</v>
      </c>
      <c r="D108" s="62" t="s">
        <v>177</v>
      </c>
      <c r="E108" s="62"/>
      <c r="F108" s="2">
        <v>10000</v>
      </c>
    </row>
    <row r="109" spans="1:6" ht="39" customHeight="1">
      <c r="A109" s="67" t="s">
        <v>146</v>
      </c>
      <c r="B109" s="62">
        <v>929</v>
      </c>
      <c r="C109" s="63" t="s">
        <v>40</v>
      </c>
      <c r="D109" s="62" t="s">
        <v>177</v>
      </c>
      <c r="E109" s="62">
        <v>200</v>
      </c>
      <c r="F109" s="2">
        <v>10000</v>
      </c>
    </row>
    <row r="110" spans="1:6" ht="38.25">
      <c r="A110" s="5" t="s">
        <v>48</v>
      </c>
      <c r="B110" s="62">
        <v>929</v>
      </c>
      <c r="C110" s="63" t="s">
        <v>40</v>
      </c>
      <c r="D110" s="62" t="s">
        <v>177</v>
      </c>
      <c r="E110" s="62">
        <v>240</v>
      </c>
      <c r="F110" s="2">
        <v>10000</v>
      </c>
    </row>
    <row r="111" spans="1:6" ht="12.75">
      <c r="A111" s="5" t="s">
        <v>178</v>
      </c>
      <c r="B111" s="62">
        <v>929</v>
      </c>
      <c r="C111" s="63" t="s">
        <v>40</v>
      </c>
      <c r="D111" s="62" t="s">
        <v>177</v>
      </c>
      <c r="E111" s="62">
        <v>244</v>
      </c>
      <c r="F111" s="2">
        <v>10000</v>
      </c>
    </row>
    <row r="112" spans="1:6" ht="25.5">
      <c r="A112" s="56" t="s">
        <v>17</v>
      </c>
      <c r="B112" s="61">
        <v>929</v>
      </c>
      <c r="C112" s="60" t="s">
        <v>41</v>
      </c>
      <c r="D112" s="60"/>
      <c r="E112" s="61"/>
      <c r="F112" s="71">
        <f>F113</f>
        <v>7246.099999999999</v>
      </c>
    </row>
    <row r="113" spans="1:6" ht="27.75" customHeight="1">
      <c r="A113" s="51" t="s">
        <v>18</v>
      </c>
      <c r="B113" s="62">
        <v>929</v>
      </c>
      <c r="C113" s="63" t="s">
        <v>41</v>
      </c>
      <c r="D113" s="57" t="s">
        <v>73</v>
      </c>
      <c r="E113" s="62"/>
      <c r="F113" s="65">
        <f>F114+F118+F121</f>
        <v>7246.099999999999</v>
      </c>
    </row>
    <row r="114" spans="1:6" ht="27" customHeight="1">
      <c r="A114" s="49" t="s">
        <v>46</v>
      </c>
      <c r="B114" s="62">
        <v>929</v>
      </c>
      <c r="C114" s="63" t="s">
        <v>41</v>
      </c>
      <c r="D114" s="57" t="s">
        <v>73</v>
      </c>
      <c r="E114" s="62">
        <v>100</v>
      </c>
      <c r="F114" s="62">
        <f>F115</f>
        <v>4889.4</v>
      </c>
    </row>
    <row r="115" spans="1:6" ht="26.25" customHeight="1">
      <c r="A115" s="12" t="s">
        <v>52</v>
      </c>
      <c r="B115" s="62">
        <v>929</v>
      </c>
      <c r="C115" s="63" t="s">
        <v>41</v>
      </c>
      <c r="D115" s="57" t="s">
        <v>73</v>
      </c>
      <c r="E115" s="62">
        <v>110</v>
      </c>
      <c r="F115" s="62">
        <f>F116+F117</f>
        <v>4889.4</v>
      </c>
    </row>
    <row r="116" spans="1:6" ht="12.75">
      <c r="A116" s="72" t="s">
        <v>179</v>
      </c>
      <c r="B116" s="62">
        <v>929</v>
      </c>
      <c r="C116" s="63" t="s">
        <v>41</v>
      </c>
      <c r="D116" s="57" t="s">
        <v>73</v>
      </c>
      <c r="E116" s="62">
        <v>111</v>
      </c>
      <c r="F116" s="62">
        <v>3755.3</v>
      </c>
    </row>
    <row r="117" spans="1:6" ht="53.25" customHeight="1">
      <c r="A117" s="12" t="s">
        <v>180</v>
      </c>
      <c r="B117" s="62">
        <v>929</v>
      </c>
      <c r="C117" s="63" t="s">
        <v>41</v>
      </c>
      <c r="D117" s="57" t="s">
        <v>73</v>
      </c>
      <c r="E117" s="62">
        <v>119</v>
      </c>
      <c r="F117" s="62">
        <v>1134.1</v>
      </c>
    </row>
    <row r="118" spans="1:6" ht="27.75" customHeight="1">
      <c r="A118" s="49" t="s">
        <v>146</v>
      </c>
      <c r="B118" s="62">
        <v>929</v>
      </c>
      <c r="C118" s="63" t="s">
        <v>41</v>
      </c>
      <c r="D118" s="57" t="s">
        <v>73</v>
      </c>
      <c r="E118" s="62">
        <v>200</v>
      </c>
      <c r="F118" s="62">
        <f>F119</f>
        <v>2298.7</v>
      </c>
    </row>
    <row r="119" spans="1:6" ht="42" customHeight="1">
      <c r="A119" s="5" t="s">
        <v>48</v>
      </c>
      <c r="B119" s="62">
        <v>929</v>
      </c>
      <c r="C119" s="63" t="s">
        <v>41</v>
      </c>
      <c r="D119" s="57" t="s">
        <v>73</v>
      </c>
      <c r="E119" s="62">
        <v>240</v>
      </c>
      <c r="F119" s="62">
        <v>2298.7</v>
      </c>
    </row>
    <row r="120" spans="1:6" ht="15" customHeight="1">
      <c r="A120" s="5" t="s">
        <v>178</v>
      </c>
      <c r="B120" s="62">
        <v>929</v>
      </c>
      <c r="C120" s="63" t="s">
        <v>41</v>
      </c>
      <c r="D120" s="57" t="s">
        <v>73</v>
      </c>
      <c r="E120" s="62">
        <v>244</v>
      </c>
      <c r="F120" s="62">
        <v>2298.7</v>
      </c>
    </row>
    <row r="121" spans="1:6" ht="12.75">
      <c r="A121" s="49" t="s">
        <v>49</v>
      </c>
      <c r="B121" s="62">
        <v>929</v>
      </c>
      <c r="C121" s="63" t="s">
        <v>41</v>
      </c>
      <c r="D121" s="57" t="s">
        <v>73</v>
      </c>
      <c r="E121" s="62">
        <v>800</v>
      </c>
      <c r="F121" s="65">
        <v>58</v>
      </c>
    </row>
    <row r="122" spans="1:6" ht="12.75">
      <c r="A122" s="12" t="s">
        <v>50</v>
      </c>
      <c r="B122" s="62">
        <v>929</v>
      </c>
      <c r="C122" s="63" t="s">
        <v>41</v>
      </c>
      <c r="D122" s="57" t="s">
        <v>73</v>
      </c>
      <c r="E122" s="62">
        <v>850</v>
      </c>
      <c r="F122" s="65">
        <f>F123+F124</f>
        <v>58</v>
      </c>
    </row>
    <row r="123" spans="1:6" ht="25.5">
      <c r="A123" s="5" t="s">
        <v>3</v>
      </c>
      <c r="B123" s="62">
        <v>929</v>
      </c>
      <c r="C123" s="63" t="s">
        <v>41</v>
      </c>
      <c r="D123" s="57" t="s">
        <v>73</v>
      </c>
      <c r="E123" s="62">
        <v>851</v>
      </c>
      <c r="F123" s="65">
        <v>48</v>
      </c>
    </row>
    <row r="124" spans="1:6" ht="12.75">
      <c r="A124" s="5" t="s">
        <v>81</v>
      </c>
      <c r="B124" s="62">
        <v>929</v>
      </c>
      <c r="C124" s="63" t="s">
        <v>41</v>
      </c>
      <c r="D124" s="57" t="s">
        <v>73</v>
      </c>
      <c r="E124" s="62">
        <v>852</v>
      </c>
      <c r="F124" s="65">
        <v>10</v>
      </c>
    </row>
    <row r="125" spans="1:6" ht="12.75">
      <c r="A125" s="56" t="s">
        <v>19</v>
      </c>
      <c r="B125" s="61">
        <v>929</v>
      </c>
      <c r="C125" s="60" t="s">
        <v>42</v>
      </c>
      <c r="D125" s="60"/>
      <c r="E125" s="61"/>
      <c r="F125" s="64">
        <v>739</v>
      </c>
    </row>
    <row r="126" spans="1:6" ht="25.5">
      <c r="A126" s="56" t="s">
        <v>53</v>
      </c>
      <c r="B126" s="61">
        <v>929</v>
      </c>
      <c r="C126" s="60" t="s">
        <v>54</v>
      </c>
      <c r="D126" s="60"/>
      <c r="E126" s="61"/>
      <c r="F126" s="64">
        <v>100</v>
      </c>
    </row>
    <row r="127" spans="1:6" ht="89.25">
      <c r="A127" s="51" t="s">
        <v>173</v>
      </c>
      <c r="B127" s="62">
        <v>929</v>
      </c>
      <c r="C127" s="63" t="s">
        <v>54</v>
      </c>
      <c r="D127" s="57">
        <v>4280000181</v>
      </c>
      <c r="E127" s="61"/>
      <c r="F127" s="2">
        <v>100</v>
      </c>
    </row>
    <row r="128" spans="1:6" ht="38.25">
      <c r="A128" s="49" t="s">
        <v>146</v>
      </c>
      <c r="B128" s="62">
        <v>929</v>
      </c>
      <c r="C128" s="63" t="s">
        <v>54</v>
      </c>
      <c r="D128" s="57">
        <v>4280000181</v>
      </c>
      <c r="E128" s="62">
        <v>200</v>
      </c>
      <c r="F128" s="2">
        <v>100</v>
      </c>
    </row>
    <row r="129" spans="1:6" ht="42.75" customHeight="1">
      <c r="A129" s="5" t="s">
        <v>48</v>
      </c>
      <c r="B129" s="62">
        <v>929</v>
      </c>
      <c r="C129" s="63" t="s">
        <v>54</v>
      </c>
      <c r="D129" s="57">
        <v>4280000181</v>
      </c>
      <c r="E129" s="62">
        <v>240</v>
      </c>
      <c r="F129" s="2">
        <v>100</v>
      </c>
    </row>
    <row r="130" spans="1:6" ht="15.75" customHeight="1">
      <c r="A130" s="5" t="s">
        <v>178</v>
      </c>
      <c r="B130" s="62">
        <v>929</v>
      </c>
      <c r="C130" s="63" t="s">
        <v>54</v>
      </c>
      <c r="D130" s="57">
        <v>4280000181</v>
      </c>
      <c r="E130" s="62">
        <v>244</v>
      </c>
      <c r="F130" s="2">
        <v>100</v>
      </c>
    </row>
    <row r="131" spans="1:6" ht="12.75">
      <c r="A131" s="56" t="s">
        <v>20</v>
      </c>
      <c r="B131" s="61">
        <v>929</v>
      </c>
      <c r="C131" s="60" t="s">
        <v>43</v>
      </c>
      <c r="D131" s="60"/>
      <c r="E131" s="61"/>
      <c r="F131" s="64">
        <v>639</v>
      </c>
    </row>
    <row r="132" spans="1:6" ht="51">
      <c r="A132" s="51" t="s">
        <v>160</v>
      </c>
      <c r="B132" s="62">
        <v>929</v>
      </c>
      <c r="C132" s="63" t="s">
        <v>43</v>
      </c>
      <c r="D132" s="63">
        <v>7950000195</v>
      </c>
      <c r="E132" s="62"/>
      <c r="F132" s="2">
        <v>385</v>
      </c>
    </row>
    <row r="133" spans="1:6" ht="27.75" customHeight="1">
      <c r="A133" s="49" t="s">
        <v>146</v>
      </c>
      <c r="B133" s="62">
        <v>929</v>
      </c>
      <c r="C133" s="63" t="s">
        <v>43</v>
      </c>
      <c r="D133" s="63">
        <v>7950000195</v>
      </c>
      <c r="E133" s="62">
        <v>200</v>
      </c>
      <c r="F133" s="2">
        <v>385</v>
      </c>
    </row>
    <row r="134" spans="1:6" ht="38.25">
      <c r="A134" s="5" t="s">
        <v>48</v>
      </c>
      <c r="B134" s="62">
        <v>929</v>
      </c>
      <c r="C134" s="63" t="s">
        <v>43</v>
      </c>
      <c r="D134" s="63">
        <v>7950000195</v>
      </c>
      <c r="E134" s="62">
        <v>240</v>
      </c>
      <c r="F134" s="2">
        <v>385</v>
      </c>
    </row>
    <row r="135" spans="1:6" ht="12.75">
      <c r="A135" s="5" t="s">
        <v>178</v>
      </c>
      <c r="B135" s="62">
        <v>929</v>
      </c>
      <c r="C135" s="63" t="s">
        <v>43</v>
      </c>
      <c r="D135" s="63">
        <v>7950000195</v>
      </c>
      <c r="E135" s="62">
        <v>244</v>
      </c>
      <c r="F135" s="2">
        <v>385</v>
      </c>
    </row>
    <row r="136" spans="1:6" ht="63.75">
      <c r="A136" s="51" t="s">
        <v>161</v>
      </c>
      <c r="B136" s="62">
        <v>929</v>
      </c>
      <c r="C136" s="63" t="s">
        <v>43</v>
      </c>
      <c r="D136" s="63">
        <v>7950000495</v>
      </c>
      <c r="E136" s="62"/>
      <c r="F136" s="2">
        <v>120</v>
      </c>
    </row>
    <row r="137" spans="1:9" ht="37.5" customHeight="1">
      <c r="A137" s="49" t="s">
        <v>146</v>
      </c>
      <c r="B137" s="62">
        <v>929</v>
      </c>
      <c r="C137" s="63" t="s">
        <v>43</v>
      </c>
      <c r="D137" s="63">
        <v>7950000495</v>
      </c>
      <c r="E137" s="62">
        <v>200</v>
      </c>
      <c r="F137" s="2">
        <v>120</v>
      </c>
      <c r="I137" s="13"/>
    </row>
    <row r="138" spans="1:9" ht="38.25">
      <c r="A138" s="5" t="s">
        <v>48</v>
      </c>
      <c r="B138" s="62">
        <v>929</v>
      </c>
      <c r="C138" s="63" t="s">
        <v>43</v>
      </c>
      <c r="D138" s="63">
        <v>7950000495</v>
      </c>
      <c r="E138" s="62">
        <v>240</v>
      </c>
      <c r="F138" s="2">
        <v>120</v>
      </c>
      <c r="I138" s="14"/>
    </row>
    <row r="139" spans="1:9" ht="12.75">
      <c r="A139" s="5" t="s">
        <v>178</v>
      </c>
      <c r="B139" s="62">
        <v>929</v>
      </c>
      <c r="C139" s="63" t="s">
        <v>43</v>
      </c>
      <c r="D139" s="63">
        <v>7950000495</v>
      </c>
      <c r="E139" s="62">
        <v>244</v>
      </c>
      <c r="F139" s="2">
        <v>120</v>
      </c>
      <c r="I139" s="14"/>
    </row>
    <row r="140" spans="1:6" ht="63.75">
      <c r="A140" s="51" t="s">
        <v>162</v>
      </c>
      <c r="B140" s="62">
        <v>929</v>
      </c>
      <c r="C140" s="63" t="s">
        <v>43</v>
      </c>
      <c r="D140" s="63">
        <v>7950000515</v>
      </c>
      <c r="E140" s="62"/>
      <c r="F140" s="2">
        <v>20</v>
      </c>
    </row>
    <row r="141" spans="1:6" ht="29.25" customHeight="1">
      <c r="A141" s="49" t="s">
        <v>146</v>
      </c>
      <c r="B141" s="62">
        <v>929</v>
      </c>
      <c r="C141" s="63" t="s">
        <v>43</v>
      </c>
      <c r="D141" s="63">
        <v>7950000515</v>
      </c>
      <c r="E141" s="62">
        <v>200</v>
      </c>
      <c r="F141" s="2">
        <v>20</v>
      </c>
    </row>
    <row r="142" spans="1:6" ht="38.25">
      <c r="A142" s="5" t="s">
        <v>48</v>
      </c>
      <c r="B142" s="62">
        <v>929</v>
      </c>
      <c r="C142" s="63" t="s">
        <v>43</v>
      </c>
      <c r="D142" s="63">
        <v>7950000515</v>
      </c>
      <c r="E142" s="62">
        <v>240</v>
      </c>
      <c r="F142" s="2">
        <v>20</v>
      </c>
    </row>
    <row r="143" spans="1:6" ht="12.75">
      <c r="A143" s="5" t="s">
        <v>178</v>
      </c>
      <c r="B143" s="62">
        <v>929</v>
      </c>
      <c r="C143" s="63" t="s">
        <v>43</v>
      </c>
      <c r="D143" s="63">
        <v>7950000515</v>
      </c>
      <c r="E143" s="62">
        <v>244</v>
      </c>
      <c r="F143" s="2">
        <v>20</v>
      </c>
    </row>
    <row r="144" spans="1:6" ht="63.75">
      <c r="A144" s="51" t="s">
        <v>163</v>
      </c>
      <c r="B144" s="62">
        <v>929</v>
      </c>
      <c r="C144" s="63" t="s">
        <v>43</v>
      </c>
      <c r="D144" s="63">
        <v>7950000525</v>
      </c>
      <c r="E144" s="62"/>
      <c r="F144" s="2">
        <v>20</v>
      </c>
    </row>
    <row r="145" spans="1:6" ht="28.5" customHeight="1">
      <c r="A145" s="49" t="s">
        <v>146</v>
      </c>
      <c r="B145" s="62">
        <v>929</v>
      </c>
      <c r="C145" s="63" t="s">
        <v>43</v>
      </c>
      <c r="D145" s="63">
        <v>7950000525</v>
      </c>
      <c r="E145" s="62">
        <v>200</v>
      </c>
      <c r="F145" s="2">
        <v>20</v>
      </c>
    </row>
    <row r="146" spans="1:6" ht="41.25" customHeight="1">
      <c r="A146" s="5" t="s">
        <v>48</v>
      </c>
      <c r="B146" s="62">
        <v>929</v>
      </c>
      <c r="C146" s="63" t="s">
        <v>43</v>
      </c>
      <c r="D146" s="63">
        <v>7950000525</v>
      </c>
      <c r="E146" s="62">
        <v>240</v>
      </c>
      <c r="F146" s="2">
        <v>20</v>
      </c>
    </row>
    <row r="147" spans="1:6" ht="16.5" customHeight="1">
      <c r="A147" s="5" t="s">
        <v>178</v>
      </c>
      <c r="B147" s="62">
        <v>929</v>
      </c>
      <c r="C147" s="63" t="s">
        <v>43</v>
      </c>
      <c r="D147" s="63">
        <v>7950000525</v>
      </c>
      <c r="E147" s="62">
        <v>244</v>
      </c>
      <c r="F147" s="2">
        <v>20</v>
      </c>
    </row>
    <row r="148" spans="1:6" ht="90.75" customHeight="1">
      <c r="A148" s="51" t="s">
        <v>164</v>
      </c>
      <c r="B148" s="62">
        <v>929</v>
      </c>
      <c r="C148" s="63" t="s">
        <v>43</v>
      </c>
      <c r="D148" s="63">
        <v>7950000531</v>
      </c>
      <c r="E148" s="62"/>
      <c r="F148" s="2">
        <v>20</v>
      </c>
    </row>
    <row r="149" spans="1:6" ht="38.25">
      <c r="A149" s="49" t="s">
        <v>146</v>
      </c>
      <c r="B149" s="62">
        <v>929</v>
      </c>
      <c r="C149" s="63" t="s">
        <v>43</v>
      </c>
      <c r="D149" s="63">
        <v>7950000531</v>
      </c>
      <c r="E149" s="62">
        <v>200</v>
      </c>
      <c r="F149" s="2">
        <v>20</v>
      </c>
    </row>
    <row r="150" spans="1:6" ht="52.5" customHeight="1">
      <c r="A150" s="5" t="s">
        <v>48</v>
      </c>
      <c r="B150" s="62">
        <v>929</v>
      </c>
      <c r="C150" s="63" t="s">
        <v>43</v>
      </c>
      <c r="D150" s="63">
        <v>7950000531</v>
      </c>
      <c r="E150" s="62">
        <v>240</v>
      </c>
      <c r="F150" s="2">
        <v>20</v>
      </c>
    </row>
    <row r="151" spans="1:6" ht="18.75" customHeight="1">
      <c r="A151" s="5" t="s">
        <v>178</v>
      </c>
      <c r="B151" s="62">
        <v>929</v>
      </c>
      <c r="C151" s="63" t="s">
        <v>43</v>
      </c>
      <c r="D151" s="63">
        <v>7950000531</v>
      </c>
      <c r="E151" s="62">
        <v>244</v>
      </c>
      <c r="F151" s="2">
        <v>20</v>
      </c>
    </row>
    <row r="152" spans="1:6" ht="144" customHeight="1">
      <c r="A152" s="51" t="s">
        <v>165</v>
      </c>
      <c r="B152" s="62">
        <v>929</v>
      </c>
      <c r="C152" s="63" t="s">
        <v>43</v>
      </c>
      <c r="D152" s="63">
        <v>7950000591</v>
      </c>
      <c r="E152" s="62"/>
      <c r="F152" s="2">
        <v>74</v>
      </c>
    </row>
    <row r="153" spans="1:6" ht="38.25">
      <c r="A153" s="49" t="s">
        <v>146</v>
      </c>
      <c r="B153" s="62">
        <v>929</v>
      </c>
      <c r="C153" s="63" t="s">
        <v>43</v>
      </c>
      <c r="D153" s="63">
        <v>7950000591</v>
      </c>
      <c r="E153" s="62">
        <v>200</v>
      </c>
      <c r="F153" s="2">
        <v>74</v>
      </c>
    </row>
    <row r="154" spans="1:6" ht="41.25" customHeight="1">
      <c r="A154" s="5" t="s">
        <v>48</v>
      </c>
      <c r="B154" s="62">
        <v>929</v>
      </c>
      <c r="C154" s="63" t="s">
        <v>43</v>
      </c>
      <c r="D154" s="63">
        <v>7950000591</v>
      </c>
      <c r="E154" s="62">
        <v>240</v>
      </c>
      <c r="F154" s="2">
        <v>74</v>
      </c>
    </row>
    <row r="155" spans="1:6" ht="15" customHeight="1">
      <c r="A155" s="5" t="s">
        <v>178</v>
      </c>
      <c r="B155" s="62">
        <v>929</v>
      </c>
      <c r="C155" s="63" t="s">
        <v>43</v>
      </c>
      <c r="D155" s="63">
        <v>7950000591</v>
      </c>
      <c r="E155" s="62">
        <v>244</v>
      </c>
      <c r="F155" s="2">
        <v>74</v>
      </c>
    </row>
    <row r="156" spans="1:6" ht="12.75">
      <c r="A156" s="56" t="s">
        <v>149</v>
      </c>
      <c r="B156" s="61">
        <v>929</v>
      </c>
      <c r="C156" s="60" t="s">
        <v>44</v>
      </c>
      <c r="D156" s="60"/>
      <c r="E156" s="61"/>
      <c r="F156" s="64">
        <v>3460</v>
      </c>
    </row>
    <row r="157" spans="1:6" ht="12.75">
      <c r="A157" s="56" t="s">
        <v>21</v>
      </c>
      <c r="B157" s="61">
        <v>929</v>
      </c>
      <c r="C157" s="60" t="s">
        <v>45</v>
      </c>
      <c r="D157" s="60"/>
      <c r="E157" s="61"/>
      <c r="F157" s="64">
        <v>2600</v>
      </c>
    </row>
    <row r="158" spans="1:6" ht="16.5" customHeight="1">
      <c r="A158" s="51" t="s">
        <v>166</v>
      </c>
      <c r="B158" s="62">
        <v>929</v>
      </c>
      <c r="C158" s="63" t="s">
        <v>45</v>
      </c>
      <c r="D158" s="63">
        <v>7950000205</v>
      </c>
      <c r="E158" s="62"/>
      <c r="F158" s="2">
        <v>2600</v>
      </c>
    </row>
    <row r="159" spans="1:6" ht="38.25">
      <c r="A159" s="49" t="s">
        <v>146</v>
      </c>
      <c r="B159" s="62">
        <v>929</v>
      </c>
      <c r="C159" s="63" t="s">
        <v>45</v>
      </c>
      <c r="D159" s="63">
        <v>7950000205</v>
      </c>
      <c r="E159" s="62">
        <v>200</v>
      </c>
      <c r="F159" s="2">
        <v>2600</v>
      </c>
    </row>
    <row r="160" spans="1:6" ht="38.25">
      <c r="A160" s="5" t="s">
        <v>48</v>
      </c>
      <c r="B160" s="62">
        <v>929</v>
      </c>
      <c r="C160" s="63" t="s">
        <v>45</v>
      </c>
      <c r="D160" s="63">
        <v>7950000205</v>
      </c>
      <c r="E160" s="62">
        <v>240</v>
      </c>
      <c r="F160" s="2">
        <v>2600</v>
      </c>
    </row>
    <row r="161" spans="1:6" ht="12.75">
      <c r="A161" s="5" t="s">
        <v>178</v>
      </c>
      <c r="B161" s="62">
        <v>929</v>
      </c>
      <c r="C161" s="63" t="s">
        <v>45</v>
      </c>
      <c r="D161" s="63">
        <v>7950000205</v>
      </c>
      <c r="E161" s="62">
        <v>244</v>
      </c>
      <c r="F161" s="2">
        <v>2600</v>
      </c>
    </row>
    <row r="162" spans="1:6" ht="25.5">
      <c r="A162" s="55" t="s">
        <v>90</v>
      </c>
      <c r="B162" s="61">
        <v>929</v>
      </c>
      <c r="C162" s="60" t="s">
        <v>89</v>
      </c>
      <c r="D162" s="60"/>
      <c r="E162" s="61"/>
      <c r="F162" s="64">
        <v>860</v>
      </c>
    </row>
    <row r="163" spans="1:6" ht="39.75" customHeight="1">
      <c r="A163" s="51" t="s">
        <v>167</v>
      </c>
      <c r="B163" s="62">
        <v>929</v>
      </c>
      <c r="C163" s="63" t="s">
        <v>89</v>
      </c>
      <c r="D163" s="63">
        <v>7950000566</v>
      </c>
      <c r="E163" s="61"/>
      <c r="F163" s="2">
        <v>860</v>
      </c>
    </row>
    <row r="164" spans="1:6" ht="38.25">
      <c r="A164" s="49" t="s">
        <v>146</v>
      </c>
      <c r="B164" s="62">
        <v>929</v>
      </c>
      <c r="C164" s="63" t="s">
        <v>89</v>
      </c>
      <c r="D164" s="63">
        <v>7950000566</v>
      </c>
      <c r="E164" s="62">
        <v>200</v>
      </c>
      <c r="F164" s="2">
        <v>860</v>
      </c>
    </row>
    <row r="165" spans="1:6" ht="38.25">
      <c r="A165" s="5" t="s">
        <v>48</v>
      </c>
      <c r="B165" s="62">
        <v>929</v>
      </c>
      <c r="C165" s="63" t="s">
        <v>89</v>
      </c>
      <c r="D165" s="63">
        <v>7950000566</v>
      </c>
      <c r="E165" s="62">
        <v>240</v>
      </c>
      <c r="F165" s="2">
        <v>860</v>
      </c>
    </row>
    <row r="166" spans="1:6" ht="12.75">
      <c r="A166" s="5" t="s">
        <v>178</v>
      </c>
      <c r="B166" s="62">
        <v>929</v>
      </c>
      <c r="C166" s="63" t="s">
        <v>89</v>
      </c>
      <c r="D166" s="63">
        <v>7950000566</v>
      </c>
      <c r="E166" s="62">
        <v>244</v>
      </c>
      <c r="F166" s="2">
        <v>860</v>
      </c>
    </row>
    <row r="167" spans="1:6" ht="12.75">
      <c r="A167" s="56" t="s">
        <v>22</v>
      </c>
      <c r="B167" s="61">
        <v>929</v>
      </c>
      <c r="C167" s="60">
        <v>1000</v>
      </c>
      <c r="D167" s="60"/>
      <c r="E167" s="61"/>
      <c r="F167" s="47">
        <v>9221.3</v>
      </c>
    </row>
    <row r="168" spans="1:6" ht="12.75">
      <c r="A168" s="56" t="s">
        <v>23</v>
      </c>
      <c r="B168" s="61">
        <v>929</v>
      </c>
      <c r="C168" s="60">
        <v>1003</v>
      </c>
      <c r="D168" s="60"/>
      <c r="E168" s="61"/>
      <c r="F168" s="64">
        <v>626</v>
      </c>
    </row>
    <row r="169" spans="1:6" ht="38.25">
      <c r="A169" s="51" t="s">
        <v>150</v>
      </c>
      <c r="B169" s="62">
        <v>929</v>
      </c>
      <c r="C169" s="63">
        <v>1003</v>
      </c>
      <c r="D169" s="63">
        <v>5050000232</v>
      </c>
      <c r="E169" s="61"/>
      <c r="F169" s="1">
        <v>210.8</v>
      </c>
    </row>
    <row r="170" spans="1:6" ht="25.5">
      <c r="A170" s="49" t="s">
        <v>51</v>
      </c>
      <c r="B170" s="62">
        <v>929</v>
      </c>
      <c r="C170" s="63">
        <v>1003</v>
      </c>
      <c r="D170" s="63">
        <v>5050000232</v>
      </c>
      <c r="E170" s="62">
        <v>300</v>
      </c>
      <c r="F170" s="1">
        <v>210.8</v>
      </c>
    </row>
    <row r="171" spans="1:6" ht="25.5">
      <c r="A171" s="5" t="s">
        <v>55</v>
      </c>
      <c r="B171" s="62">
        <v>929</v>
      </c>
      <c r="C171" s="63">
        <v>1003</v>
      </c>
      <c r="D171" s="63">
        <v>5050000232</v>
      </c>
      <c r="E171" s="62">
        <v>310</v>
      </c>
      <c r="F171" s="1">
        <v>210.8</v>
      </c>
    </row>
    <row r="172" spans="1:6" ht="38.25">
      <c r="A172" s="5" t="s">
        <v>86</v>
      </c>
      <c r="B172" s="62">
        <v>929</v>
      </c>
      <c r="C172" s="63">
        <v>1003</v>
      </c>
      <c r="D172" s="63">
        <v>5050000232</v>
      </c>
      <c r="E172" s="62">
        <v>313</v>
      </c>
      <c r="F172" s="1">
        <v>210.8</v>
      </c>
    </row>
    <row r="173" spans="1:6" ht="38.25">
      <c r="A173" s="51" t="s">
        <v>151</v>
      </c>
      <c r="B173" s="62">
        <v>929</v>
      </c>
      <c r="C173" s="63">
        <v>1003</v>
      </c>
      <c r="D173" s="63">
        <v>5050000233</v>
      </c>
      <c r="E173" s="62"/>
      <c r="F173" s="1">
        <v>276.8</v>
      </c>
    </row>
    <row r="174" spans="1:6" ht="25.5">
      <c r="A174" s="49" t="s">
        <v>51</v>
      </c>
      <c r="B174" s="62">
        <v>929</v>
      </c>
      <c r="C174" s="63">
        <v>1003</v>
      </c>
      <c r="D174" s="63">
        <v>5050000233</v>
      </c>
      <c r="E174" s="62">
        <v>300</v>
      </c>
      <c r="F174" s="1">
        <v>276.8</v>
      </c>
    </row>
    <row r="175" spans="1:6" ht="25.5">
      <c r="A175" s="5" t="s">
        <v>55</v>
      </c>
      <c r="B175" s="62">
        <v>929</v>
      </c>
      <c r="C175" s="63">
        <v>1003</v>
      </c>
      <c r="D175" s="63">
        <v>5050000233</v>
      </c>
      <c r="E175" s="62">
        <v>310</v>
      </c>
      <c r="F175" s="1">
        <v>276.8</v>
      </c>
    </row>
    <row r="176" spans="1:6" ht="38.25">
      <c r="A176" s="5" t="s">
        <v>86</v>
      </c>
      <c r="B176" s="62">
        <v>929</v>
      </c>
      <c r="C176" s="63">
        <v>1003</v>
      </c>
      <c r="D176" s="63">
        <v>5050000233</v>
      </c>
      <c r="E176" s="62">
        <v>313</v>
      </c>
      <c r="F176" s="1">
        <v>276.8</v>
      </c>
    </row>
    <row r="177" spans="1:6" ht="38.25">
      <c r="A177" s="51" t="s">
        <v>152</v>
      </c>
      <c r="B177" s="62">
        <v>929</v>
      </c>
      <c r="C177" s="63">
        <v>1003</v>
      </c>
      <c r="D177" s="63">
        <v>5050000234</v>
      </c>
      <c r="E177" s="61"/>
      <c r="F177" s="1">
        <v>138.4</v>
      </c>
    </row>
    <row r="178" spans="1:6" ht="25.5">
      <c r="A178" s="49" t="s">
        <v>51</v>
      </c>
      <c r="B178" s="62">
        <v>929</v>
      </c>
      <c r="C178" s="63">
        <v>1003</v>
      </c>
      <c r="D178" s="63">
        <v>5050000234</v>
      </c>
      <c r="E178" s="62">
        <v>300</v>
      </c>
      <c r="F178" s="1">
        <v>138.4</v>
      </c>
    </row>
    <row r="179" spans="1:6" ht="25.5">
      <c r="A179" s="5" t="s">
        <v>55</v>
      </c>
      <c r="B179" s="62">
        <v>929</v>
      </c>
      <c r="C179" s="63">
        <v>1003</v>
      </c>
      <c r="D179" s="63">
        <v>5050000234</v>
      </c>
      <c r="E179" s="62">
        <v>310</v>
      </c>
      <c r="F179" s="1">
        <v>138.4</v>
      </c>
    </row>
    <row r="180" spans="1:6" ht="38.25">
      <c r="A180" s="5" t="s">
        <v>86</v>
      </c>
      <c r="B180" s="62">
        <v>929</v>
      </c>
      <c r="C180" s="63">
        <v>1003</v>
      </c>
      <c r="D180" s="63">
        <v>5050000234</v>
      </c>
      <c r="E180" s="62">
        <v>313</v>
      </c>
      <c r="F180" s="1">
        <v>138.4</v>
      </c>
    </row>
    <row r="181" spans="1:6" ht="12.75">
      <c r="A181" s="56" t="s">
        <v>24</v>
      </c>
      <c r="B181" s="61">
        <v>929</v>
      </c>
      <c r="C181" s="60">
        <v>1004</v>
      </c>
      <c r="D181" s="60"/>
      <c r="E181" s="61"/>
      <c r="F181" s="47">
        <v>8595.3</v>
      </c>
    </row>
    <row r="182" spans="1:6" ht="63.75">
      <c r="A182" s="51" t="s">
        <v>153</v>
      </c>
      <c r="B182" s="62">
        <v>929</v>
      </c>
      <c r="C182" s="63">
        <v>1004</v>
      </c>
      <c r="D182" s="63" t="s">
        <v>74</v>
      </c>
      <c r="E182" s="62"/>
      <c r="F182" s="1">
        <v>6556.7</v>
      </c>
    </row>
    <row r="183" spans="1:6" ht="25.5">
      <c r="A183" s="49" t="s">
        <v>51</v>
      </c>
      <c r="B183" s="62">
        <v>929</v>
      </c>
      <c r="C183" s="63">
        <v>1004</v>
      </c>
      <c r="D183" s="63" t="s">
        <v>74</v>
      </c>
      <c r="E183" s="62">
        <v>300</v>
      </c>
      <c r="F183" s="1">
        <v>6556.7</v>
      </c>
    </row>
    <row r="184" spans="1:9" ht="28.5" customHeight="1">
      <c r="A184" s="5" t="s">
        <v>55</v>
      </c>
      <c r="B184" s="62">
        <v>929</v>
      </c>
      <c r="C184" s="63">
        <v>1004</v>
      </c>
      <c r="D184" s="63" t="s">
        <v>74</v>
      </c>
      <c r="E184" s="62">
        <v>310</v>
      </c>
      <c r="F184" s="1">
        <v>6556.7</v>
      </c>
      <c r="I184" s="36"/>
    </row>
    <row r="185" spans="1:9" ht="39.75" customHeight="1">
      <c r="A185" s="5" t="s">
        <v>86</v>
      </c>
      <c r="B185" s="62">
        <v>929</v>
      </c>
      <c r="C185" s="63">
        <v>1004</v>
      </c>
      <c r="D185" s="63" t="s">
        <v>74</v>
      </c>
      <c r="E185" s="62">
        <v>313</v>
      </c>
      <c r="F185" s="1">
        <v>6556.7</v>
      </c>
      <c r="I185" s="36"/>
    </row>
    <row r="186" spans="1:6" ht="51">
      <c r="A186" s="51" t="s">
        <v>154</v>
      </c>
      <c r="B186" s="62">
        <v>929</v>
      </c>
      <c r="C186" s="63">
        <v>1004</v>
      </c>
      <c r="D186" s="57" t="s">
        <v>75</v>
      </c>
      <c r="E186" s="62"/>
      <c r="F186" s="1">
        <v>2038.6</v>
      </c>
    </row>
    <row r="187" spans="1:6" ht="25.5">
      <c r="A187" s="49" t="s">
        <v>51</v>
      </c>
      <c r="B187" s="62">
        <v>929</v>
      </c>
      <c r="C187" s="63">
        <v>1004</v>
      </c>
      <c r="D187" s="57" t="s">
        <v>75</v>
      </c>
      <c r="E187" s="62">
        <v>300</v>
      </c>
      <c r="F187" s="1">
        <v>2038.6</v>
      </c>
    </row>
    <row r="188" spans="1:6" ht="25.5">
      <c r="A188" s="5" t="s">
        <v>59</v>
      </c>
      <c r="B188" s="62">
        <v>929</v>
      </c>
      <c r="C188" s="63">
        <v>1004</v>
      </c>
      <c r="D188" s="57" t="s">
        <v>75</v>
      </c>
      <c r="E188" s="62">
        <v>320</v>
      </c>
      <c r="F188" s="1">
        <v>2038.6</v>
      </c>
    </row>
    <row r="189" spans="1:6" ht="29.25" customHeight="1">
      <c r="A189" s="5" t="s">
        <v>61</v>
      </c>
      <c r="B189" s="62">
        <v>929</v>
      </c>
      <c r="C189" s="63">
        <v>1004</v>
      </c>
      <c r="D189" s="57" t="s">
        <v>75</v>
      </c>
      <c r="E189" s="62">
        <v>323</v>
      </c>
      <c r="F189" s="1">
        <v>2038.6</v>
      </c>
    </row>
    <row r="190" spans="1:6" ht="12.75">
      <c r="A190" s="56" t="s">
        <v>25</v>
      </c>
      <c r="B190" s="61">
        <v>929</v>
      </c>
      <c r="C190" s="60">
        <v>1100</v>
      </c>
      <c r="D190" s="60"/>
      <c r="E190" s="61"/>
      <c r="F190" s="64">
        <f>F191+F196</f>
        <v>2988.1</v>
      </c>
    </row>
    <row r="191" spans="1:6" ht="12.75">
      <c r="A191" s="56" t="s">
        <v>56</v>
      </c>
      <c r="B191" s="61">
        <v>929</v>
      </c>
      <c r="C191" s="60">
        <v>1101</v>
      </c>
      <c r="D191" s="60"/>
      <c r="E191" s="61"/>
      <c r="F191" s="64">
        <v>195</v>
      </c>
    </row>
    <row r="192" spans="1:6" ht="78.75" customHeight="1">
      <c r="A192" s="51" t="s">
        <v>172</v>
      </c>
      <c r="B192" s="62">
        <v>929</v>
      </c>
      <c r="C192" s="63">
        <v>1101</v>
      </c>
      <c r="D192" s="63">
        <v>7950000246</v>
      </c>
      <c r="E192" s="62"/>
      <c r="F192" s="2">
        <v>195</v>
      </c>
    </row>
    <row r="193" spans="1:6" ht="38.25">
      <c r="A193" s="49" t="s">
        <v>146</v>
      </c>
      <c r="B193" s="62">
        <v>929</v>
      </c>
      <c r="C193" s="63">
        <v>1101</v>
      </c>
      <c r="D193" s="63">
        <v>7950000246</v>
      </c>
      <c r="E193" s="62">
        <v>200</v>
      </c>
      <c r="F193" s="2">
        <v>195</v>
      </c>
    </row>
    <row r="194" spans="1:6" ht="38.25">
      <c r="A194" s="5" t="s">
        <v>48</v>
      </c>
      <c r="B194" s="62">
        <v>929</v>
      </c>
      <c r="C194" s="63">
        <v>1101</v>
      </c>
      <c r="D194" s="63">
        <v>7950000246</v>
      </c>
      <c r="E194" s="62">
        <v>240</v>
      </c>
      <c r="F194" s="2">
        <v>195</v>
      </c>
    </row>
    <row r="195" spans="1:6" ht="12.75">
      <c r="A195" s="5" t="s">
        <v>178</v>
      </c>
      <c r="B195" s="62">
        <v>929</v>
      </c>
      <c r="C195" s="63">
        <v>1101</v>
      </c>
      <c r="D195" s="63">
        <v>7950000246</v>
      </c>
      <c r="E195" s="62">
        <v>244</v>
      </c>
      <c r="F195" s="2">
        <v>195</v>
      </c>
    </row>
    <row r="196" spans="1:6" ht="25.5">
      <c r="A196" s="56" t="s">
        <v>26</v>
      </c>
      <c r="B196" s="61">
        <v>929</v>
      </c>
      <c r="C196" s="60">
        <v>1105</v>
      </c>
      <c r="D196" s="63"/>
      <c r="E196" s="62"/>
      <c r="F196" s="64">
        <f>F197</f>
        <v>2793.1</v>
      </c>
    </row>
    <row r="197" spans="1:6" ht="38.25">
      <c r="A197" s="49" t="s">
        <v>168</v>
      </c>
      <c r="B197" s="62">
        <v>929</v>
      </c>
      <c r="C197" s="63">
        <v>1105</v>
      </c>
      <c r="D197" s="63">
        <v>4870000461</v>
      </c>
      <c r="E197" s="62"/>
      <c r="F197" s="2">
        <f>F198+F202+F205</f>
        <v>2793.1</v>
      </c>
    </row>
    <row r="198" spans="1:6" ht="76.5">
      <c r="A198" s="49" t="s">
        <v>46</v>
      </c>
      <c r="B198" s="62">
        <v>929</v>
      </c>
      <c r="C198" s="63">
        <v>1105</v>
      </c>
      <c r="D198" s="63">
        <v>4870000461</v>
      </c>
      <c r="E198" s="62">
        <v>100</v>
      </c>
      <c r="F198" s="1">
        <f>F199</f>
        <v>2234.2</v>
      </c>
    </row>
    <row r="199" spans="1:6" ht="25.5">
      <c r="A199" s="12" t="s">
        <v>52</v>
      </c>
      <c r="B199" s="62">
        <v>929</v>
      </c>
      <c r="C199" s="63">
        <v>1105</v>
      </c>
      <c r="D199" s="63">
        <v>4870000461</v>
      </c>
      <c r="E199" s="62">
        <v>110</v>
      </c>
      <c r="F199" s="2">
        <f>F200+F201</f>
        <v>2234.2</v>
      </c>
    </row>
    <row r="200" spans="1:6" ht="12.75">
      <c r="A200" s="72" t="s">
        <v>179</v>
      </c>
      <c r="B200" s="62">
        <v>929</v>
      </c>
      <c r="C200" s="63">
        <v>1105</v>
      </c>
      <c r="D200" s="63">
        <v>4870000461</v>
      </c>
      <c r="E200" s="62">
        <v>111</v>
      </c>
      <c r="F200" s="2">
        <v>1716</v>
      </c>
    </row>
    <row r="201" spans="1:6" ht="56.25" customHeight="1">
      <c r="A201" s="12" t="s">
        <v>180</v>
      </c>
      <c r="B201" s="62">
        <v>929</v>
      </c>
      <c r="C201" s="63">
        <v>1105</v>
      </c>
      <c r="D201" s="63">
        <v>4870000461</v>
      </c>
      <c r="E201" s="62">
        <v>119</v>
      </c>
      <c r="F201" s="1">
        <v>518.2</v>
      </c>
    </row>
    <row r="202" spans="1:6" ht="38.25">
      <c r="A202" s="49" t="s">
        <v>146</v>
      </c>
      <c r="B202" s="62">
        <v>929</v>
      </c>
      <c r="C202" s="63">
        <v>1105</v>
      </c>
      <c r="D202" s="63">
        <v>4870000461</v>
      </c>
      <c r="E202" s="62">
        <v>200</v>
      </c>
      <c r="F202" s="1">
        <f>F203</f>
        <v>549.9</v>
      </c>
    </row>
    <row r="203" spans="1:6" ht="38.25">
      <c r="A203" s="5" t="s">
        <v>48</v>
      </c>
      <c r="B203" s="62">
        <v>929</v>
      </c>
      <c r="C203" s="63">
        <v>1105</v>
      </c>
      <c r="D203" s="63">
        <v>4870000461</v>
      </c>
      <c r="E203" s="62">
        <v>240</v>
      </c>
      <c r="F203" s="1">
        <v>549.9</v>
      </c>
    </row>
    <row r="204" spans="1:6" ht="12.75">
      <c r="A204" s="5" t="s">
        <v>178</v>
      </c>
      <c r="B204" s="62">
        <v>929</v>
      </c>
      <c r="C204" s="63">
        <v>1105</v>
      </c>
      <c r="D204" s="63">
        <v>4870000461</v>
      </c>
      <c r="E204" s="62">
        <v>244</v>
      </c>
      <c r="F204" s="1">
        <v>549.9</v>
      </c>
    </row>
    <row r="205" spans="1:6" ht="12.75">
      <c r="A205" s="49" t="s">
        <v>49</v>
      </c>
      <c r="B205" s="62">
        <v>929</v>
      </c>
      <c r="C205" s="63">
        <v>1105</v>
      </c>
      <c r="D205" s="63">
        <v>4870000461</v>
      </c>
      <c r="E205" s="62">
        <v>800</v>
      </c>
      <c r="F205" s="2">
        <v>9</v>
      </c>
    </row>
    <row r="206" spans="1:6" ht="12.75">
      <c r="A206" s="12" t="s">
        <v>50</v>
      </c>
      <c r="B206" s="62">
        <v>929</v>
      </c>
      <c r="C206" s="63">
        <v>1105</v>
      </c>
      <c r="D206" s="63">
        <v>4870000461</v>
      </c>
      <c r="E206" s="62">
        <v>850</v>
      </c>
      <c r="F206" s="2">
        <v>9</v>
      </c>
    </row>
    <row r="207" spans="1:6" ht="25.5">
      <c r="A207" s="5" t="s">
        <v>3</v>
      </c>
      <c r="B207" s="62">
        <v>929</v>
      </c>
      <c r="C207" s="63">
        <v>1105</v>
      </c>
      <c r="D207" s="63">
        <v>4870000461</v>
      </c>
      <c r="E207" s="62">
        <v>851</v>
      </c>
      <c r="F207" s="2">
        <v>8</v>
      </c>
    </row>
    <row r="208" spans="1:6" ht="12.75">
      <c r="A208" s="5" t="s">
        <v>81</v>
      </c>
      <c r="B208" s="62">
        <v>929</v>
      </c>
      <c r="C208" s="63">
        <v>1105</v>
      </c>
      <c r="D208" s="63">
        <v>4870000461</v>
      </c>
      <c r="E208" s="62">
        <v>852</v>
      </c>
      <c r="F208" s="2">
        <v>1</v>
      </c>
    </row>
    <row r="209" spans="1:6" ht="12.75">
      <c r="A209" s="56" t="s">
        <v>27</v>
      </c>
      <c r="B209" s="61">
        <v>929</v>
      </c>
      <c r="C209" s="60">
        <v>1200</v>
      </c>
      <c r="D209" s="60"/>
      <c r="E209" s="61"/>
      <c r="F209" s="64">
        <f>F210+F219</f>
        <v>3202</v>
      </c>
    </row>
    <row r="210" spans="1:6" ht="12.75">
      <c r="A210" s="56" t="s">
        <v>28</v>
      </c>
      <c r="B210" s="61">
        <v>929</v>
      </c>
      <c r="C210" s="60">
        <v>1202</v>
      </c>
      <c r="D210" s="60"/>
      <c r="E210" s="61"/>
      <c r="F210" s="64">
        <v>370</v>
      </c>
    </row>
    <row r="211" spans="1:6" ht="89.25">
      <c r="A211" s="51" t="s">
        <v>169</v>
      </c>
      <c r="B211" s="62">
        <v>929</v>
      </c>
      <c r="C211" s="63">
        <v>1202</v>
      </c>
      <c r="D211" s="57">
        <v>7950000257</v>
      </c>
      <c r="E211" s="62"/>
      <c r="F211" s="2">
        <v>80</v>
      </c>
    </row>
    <row r="212" spans="1:6" ht="41.25" customHeight="1">
      <c r="A212" s="49" t="s">
        <v>146</v>
      </c>
      <c r="B212" s="62">
        <v>929</v>
      </c>
      <c r="C212" s="63">
        <v>1202</v>
      </c>
      <c r="D212" s="57">
        <v>7950000257</v>
      </c>
      <c r="E212" s="62">
        <v>200</v>
      </c>
      <c r="F212" s="2">
        <v>80</v>
      </c>
    </row>
    <row r="213" spans="1:6" ht="38.25">
      <c r="A213" s="5" t="s">
        <v>48</v>
      </c>
      <c r="B213" s="62">
        <v>929</v>
      </c>
      <c r="C213" s="63">
        <v>1202</v>
      </c>
      <c r="D213" s="57">
        <v>7950000257</v>
      </c>
      <c r="E213" s="62">
        <v>240</v>
      </c>
      <c r="F213" s="2">
        <v>80</v>
      </c>
    </row>
    <row r="214" spans="1:6" ht="12.75">
      <c r="A214" s="5" t="s">
        <v>178</v>
      </c>
      <c r="B214" s="62">
        <v>929</v>
      </c>
      <c r="C214" s="63">
        <v>1202</v>
      </c>
      <c r="D214" s="57">
        <v>7950000257</v>
      </c>
      <c r="E214" s="62">
        <v>244</v>
      </c>
      <c r="F214" s="2">
        <v>80</v>
      </c>
    </row>
    <row r="215" spans="1:6" ht="76.5">
      <c r="A215" s="51" t="s">
        <v>170</v>
      </c>
      <c r="B215" s="62">
        <v>929</v>
      </c>
      <c r="C215" s="63">
        <v>1202</v>
      </c>
      <c r="D215" s="57">
        <v>7950000258</v>
      </c>
      <c r="E215" s="62"/>
      <c r="F215" s="2">
        <v>290</v>
      </c>
    </row>
    <row r="216" spans="1:6" ht="38.25">
      <c r="A216" s="49" t="s">
        <v>146</v>
      </c>
      <c r="B216" s="62">
        <v>929</v>
      </c>
      <c r="C216" s="63">
        <v>1202</v>
      </c>
      <c r="D216" s="57">
        <v>7950000258</v>
      </c>
      <c r="E216" s="62">
        <v>200</v>
      </c>
      <c r="F216" s="2">
        <v>290</v>
      </c>
    </row>
    <row r="217" spans="1:6" ht="42" customHeight="1">
      <c r="A217" s="5" t="s">
        <v>48</v>
      </c>
      <c r="B217" s="62">
        <v>929</v>
      </c>
      <c r="C217" s="63">
        <v>1202</v>
      </c>
      <c r="D217" s="57">
        <v>7950000258</v>
      </c>
      <c r="E217" s="62">
        <v>240</v>
      </c>
      <c r="F217" s="2">
        <v>290</v>
      </c>
    </row>
    <row r="218" spans="1:6" ht="17.25" customHeight="1">
      <c r="A218" s="5" t="s">
        <v>178</v>
      </c>
      <c r="B218" s="62">
        <v>929</v>
      </c>
      <c r="C218" s="63">
        <v>1202</v>
      </c>
      <c r="D218" s="57">
        <v>7950000258</v>
      </c>
      <c r="E218" s="62">
        <v>244</v>
      </c>
      <c r="F218" s="2">
        <v>290</v>
      </c>
    </row>
    <row r="219" spans="1:6" ht="25.5">
      <c r="A219" s="56" t="s">
        <v>57</v>
      </c>
      <c r="B219" s="61">
        <v>929</v>
      </c>
      <c r="C219" s="60">
        <v>1204</v>
      </c>
      <c r="D219" s="60"/>
      <c r="E219" s="61"/>
      <c r="F219" s="71">
        <f>F220</f>
        <v>2832</v>
      </c>
    </row>
    <row r="220" spans="1:6" ht="51">
      <c r="A220" s="51" t="s">
        <v>155</v>
      </c>
      <c r="B220" s="62">
        <v>929</v>
      </c>
      <c r="C220" s="63">
        <v>1204</v>
      </c>
      <c r="D220" s="63">
        <v>4570000462</v>
      </c>
      <c r="E220" s="61"/>
      <c r="F220" s="2">
        <f>F221+F225+F228</f>
        <v>2832</v>
      </c>
    </row>
    <row r="221" spans="1:6" ht="78" customHeight="1">
      <c r="A221" s="49" t="s">
        <v>46</v>
      </c>
      <c r="B221" s="62">
        <v>929</v>
      </c>
      <c r="C221" s="63">
        <v>1204</v>
      </c>
      <c r="D221" s="63">
        <v>4570000462</v>
      </c>
      <c r="E221" s="62">
        <v>100</v>
      </c>
      <c r="F221" s="1">
        <f>F222</f>
        <v>2599.8</v>
      </c>
    </row>
    <row r="222" spans="1:6" ht="25.5">
      <c r="A222" s="12" t="s">
        <v>52</v>
      </c>
      <c r="B222" s="62">
        <v>929</v>
      </c>
      <c r="C222" s="63">
        <v>1204</v>
      </c>
      <c r="D222" s="63">
        <v>4570000462</v>
      </c>
      <c r="E222" s="62">
        <v>110</v>
      </c>
      <c r="F222" s="2">
        <f>F223+F224</f>
        <v>2599.8</v>
      </c>
    </row>
    <row r="223" spans="1:6" ht="12.75">
      <c r="A223" s="72" t="s">
        <v>179</v>
      </c>
      <c r="B223" s="62">
        <v>929</v>
      </c>
      <c r="C223" s="63">
        <v>1204</v>
      </c>
      <c r="D223" s="63">
        <v>4570000462</v>
      </c>
      <c r="E223" s="62">
        <v>111</v>
      </c>
      <c r="F223" s="1">
        <v>1996.8</v>
      </c>
    </row>
    <row r="224" spans="1:6" ht="56.25" customHeight="1">
      <c r="A224" s="12" t="s">
        <v>180</v>
      </c>
      <c r="B224" s="62">
        <v>929</v>
      </c>
      <c r="C224" s="63">
        <v>1204</v>
      </c>
      <c r="D224" s="63">
        <v>4570000462</v>
      </c>
      <c r="E224" s="62">
        <v>119</v>
      </c>
      <c r="F224" s="2">
        <v>603</v>
      </c>
    </row>
    <row r="225" spans="1:6" ht="27.75" customHeight="1">
      <c r="A225" s="49" t="s">
        <v>146</v>
      </c>
      <c r="B225" s="62">
        <v>929</v>
      </c>
      <c r="C225" s="63">
        <v>1204</v>
      </c>
      <c r="D225" s="63">
        <v>4570000462</v>
      </c>
      <c r="E225" s="62">
        <v>200</v>
      </c>
      <c r="F225" s="1">
        <f>F226</f>
        <v>230.2</v>
      </c>
    </row>
    <row r="226" spans="1:6" ht="39.75" customHeight="1">
      <c r="A226" s="5" t="s">
        <v>48</v>
      </c>
      <c r="B226" s="62">
        <v>929</v>
      </c>
      <c r="C226" s="63">
        <v>1204</v>
      </c>
      <c r="D226" s="63">
        <v>4570000462</v>
      </c>
      <c r="E226" s="62">
        <v>240</v>
      </c>
      <c r="F226" s="1">
        <v>230.2</v>
      </c>
    </row>
    <row r="227" spans="1:6" ht="16.5" customHeight="1">
      <c r="A227" s="5" t="s">
        <v>178</v>
      </c>
      <c r="B227" s="62">
        <v>929</v>
      </c>
      <c r="C227" s="63">
        <v>1204</v>
      </c>
      <c r="D227" s="63">
        <v>4570000462</v>
      </c>
      <c r="E227" s="62">
        <v>244</v>
      </c>
      <c r="F227" s="1">
        <v>230.2</v>
      </c>
    </row>
    <row r="228" spans="1:6" ht="12.75">
      <c r="A228" s="49" t="s">
        <v>49</v>
      </c>
      <c r="B228" s="62">
        <v>929</v>
      </c>
      <c r="C228" s="63">
        <v>1204</v>
      </c>
      <c r="D228" s="63">
        <v>4570000462</v>
      </c>
      <c r="E228" s="62">
        <v>800</v>
      </c>
      <c r="F228" s="2">
        <v>2</v>
      </c>
    </row>
    <row r="229" spans="1:6" ht="16.5" customHeight="1">
      <c r="A229" s="12" t="s">
        <v>50</v>
      </c>
      <c r="B229" s="62">
        <v>929</v>
      </c>
      <c r="C229" s="63">
        <v>1204</v>
      </c>
      <c r="D229" s="63">
        <v>4570000462</v>
      </c>
      <c r="E229" s="62">
        <v>850</v>
      </c>
      <c r="F229" s="2">
        <v>2</v>
      </c>
    </row>
    <row r="230" spans="1:6" ht="25.5" customHeight="1">
      <c r="A230" s="5" t="s">
        <v>3</v>
      </c>
      <c r="B230" s="62">
        <v>929</v>
      </c>
      <c r="C230" s="63">
        <v>1204</v>
      </c>
      <c r="D230" s="63">
        <v>4570000462</v>
      </c>
      <c r="E230" s="62">
        <v>851</v>
      </c>
      <c r="F230" s="2">
        <v>1</v>
      </c>
    </row>
    <row r="231" spans="1:6" ht="17.25" customHeight="1">
      <c r="A231" s="5" t="s">
        <v>81</v>
      </c>
      <c r="B231" s="62">
        <v>929</v>
      </c>
      <c r="C231" s="63">
        <v>1204</v>
      </c>
      <c r="D231" s="63">
        <v>4570000462</v>
      </c>
      <c r="E231" s="62">
        <v>852</v>
      </c>
      <c r="F231" s="2">
        <v>1</v>
      </c>
    </row>
    <row r="232" spans="1:6" ht="38.25">
      <c r="A232" s="61" t="s">
        <v>156</v>
      </c>
      <c r="B232" s="61"/>
      <c r="C232" s="60"/>
      <c r="D232" s="60"/>
      <c r="E232" s="61"/>
      <c r="F232" s="64">
        <f>F233</f>
        <v>4197.3</v>
      </c>
    </row>
    <row r="233" spans="1:6" ht="12.75">
      <c r="A233" s="56" t="s">
        <v>1</v>
      </c>
      <c r="B233" s="61">
        <v>963</v>
      </c>
      <c r="C233" s="60" t="s">
        <v>39</v>
      </c>
      <c r="D233" s="60"/>
      <c r="E233" s="61"/>
      <c r="F233" s="64">
        <f>F234+F240</f>
        <v>4197.3</v>
      </c>
    </row>
    <row r="234" spans="1:6" ht="42" customHeight="1">
      <c r="A234" s="56" t="s">
        <v>2</v>
      </c>
      <c r="B234" s="61">
        <v>963</v>
      </c>
      <c r="C234" s="60" t="s">
        <v>30</v>
      </c>
      <c r="D234" s="60"/>
      <c r="E234" s="61"/>
      <c r="F234" s="64">
        <f>F235</f>
        <v>1223.4</v>
      </c>
    </row>
    <row r="235" spans="1:6" ht="40.5" customHeight="1">
      <c r="A235" s="51" t="s">
        <v>76</v>
      </c>
      <c r="B235" s="62">
        <v>963</v>
      </c>
      <c r="C235" s="63" t="s">
        <v>30</v>
      </c>
      <c r="D235" s="57" t="s">
        <v>62</v>
      </c>
      <c r="E235" s="62"/>
      <c r="F235" s="8">
        <v>1223.4</v>
      </c>
    </row>
    <row r="236" spans="1:6" ht="76.5">
      <c r="A236" s="51" t="s">
        <v>46</v>
      </c>
      <c r="B236" s="62">
        <v>963</v>
      </c>
      <c r="C236" s="63" t="s">
        <v>30</v>
      </c>
      <c r="D236" s="57" t="s">
        <v>62</v>
      </c>
      <c r="E236" s="62">
        <v>100</v>
      </c>
      <c r="F236" s="8">
        <v>1223.4</v>
      </c>
    </row>
    <row r="237" spans="1:6" ht="25.5">
      <c r="A237" s="5" t="s">
        <v>47</v>
      </c>
      <c r="B237" s="6">
        <v>963</v>
      </c>
      <c r="C237" s="7" t="s">
        <v>30</v>
      </c>
      <c r="D237" s="7" t="s">
        <v>62</v>
      </c>
      <c r="E237" s="6">
        <v>120</v>
      </c>
      <c r="F237" s="8">
        <f>F238+F239</f>
        <v>1223.4</v>
      </c>
    </row>
    <row r="238" spans="1:6" ht="25.5">
      <c r="A238" s="5" t="s">
        <v>77</v>
      </c>
      <c r="B238" s="6">
        <v>963</v>
      </c>
      <c r="C238" s="7" t="s">
        <v>30</v>
      </c>
      <c r="D238" s="7" t="s">
        <v>62</v>
      </c>
      <c r="E238" s="6">
        <v>121</v>
      </c>
      <c r="F238" s="8">
        <v>942.5</v>
      </c>
    </row>
    <row r="239" spans="1:6" ht="51">
      <c r="A239" s="5" t="s">
        <v>78</v>
      </c>
      <c r="B239" s="6">
        <v>963</v>
      </c>
      <c r="C239" s="7" t="s">
        <v>30</v>
      </c>
      <c r="D239" s="7" t="s">
        <v>62</v>
      </c>
      <c r="E239" s="6">
        <v>129</v>
      </c>
      <c r="F239" s="8">
        <v>280.9</v>
      </c>
    </row>
    <row r="240" spans="1:6" ht="40.5" customHeight="1">
      <c r="A240" s="56" t="s">
        <v>4</v>
      </c>
      <c r="B240" s="61">
        <v>963</v>
      </c>
      <c r="C240" s="60" t="s">
        <v>32</v>
      </c>
      <c r="D240" s="60"/>
      <c r="E240" s="61"/>
      <c r="F240" s="64">
        <f>F241+F245+F250</f>
        <v>2973.9</v>
      </c>
    </row>
    <row r="241" spans="1:6" ht="30.75" customHeight="1">
      <c r="A241" s="51" t="s">
        <v>5</v>
      </c>
      <c r="B241" s="62">
        <v>963</v>
      </c>
      <c r="C241" s="63" t="s">
        <v>32</v>
      </c>
      <c r="D241" s="57" t="s">
        <v>63</v>
      </c>
      <c r="E241" s="62"/>
      <c r="F241" s="1">
        <v>109.2</v>
      </c>
    </row>
    <row r="242" spans="1:6" ht="76.5">
      <c r="A242" s="51" t="s">
        <v>46</v>
      </c>
      <c r="B242" s="62">
        <v>963</v>
      </c>
      <c r="C242" s="63" t="s">
        <v>32</v>
      </c>
      <c r="D242" s="57" t="s">
        <v>63</v>
      </c>
      <c r="E242" s="62">
        <v>100</v>
      </c>
      <c r="F242" s="1">
        <v>109.2</v>
      </c>
    </row>
    <row r="243" spans="1:6" ht="25.5">
      <c r="A243" s="5" t="s">
        <v>47</v>
      </c>
      <c r="B243" s="62">
        <v>963</v>
      </c>
      <c r="C243" s="63" t="s">
        <v>32</v>
      </c>
      <c r="D243" s="57" t="s">
        <v>63</v>
      </c>
      <c r="E243" s="62">
        <v>120</v>
      </c>
      <c r="F243" s="1">
        <v>109.2</v>
      </c>
    </row>
    <row r="244" spans="1:6" ht="66.75" customHeight="1">
      <c r="A244" s="5" t="s">
        <v>181</v>
      </c>
      <c r="B244" s="62">
        <v>963</v>
      </c>
      <c r="C244" s="63" t="s">
        <v>32</v>
      </c>
      <c r="D244" s="57" t="s">
        <v>63</v>
      </c>
      <c r="E244" s="62">
        <v>123</v>
      </c>
      <c r="F244" s="1">
        <v>109.2</v>
      </c>
    </row>
    <row r="245" spans="1:6" ht="31.5" customHeight="1">
      <c r="A245" s="49" t="s">
        <v>58</v>
      </c>
      <c r="B245" s="62">
        <v>963</v>
      </c>
      <c r="C245" s="63" t="s">
        <v>32</v>
      </c>
      <c r="D245" s="57" t="s">
        <v>64</v>
      </c>
      <c r="E245" s="62"/>
      <c r="F245" s="1">
        <f>F246</f>
        <v>1030.8</v>
      </c>
    </row>
    <row r="246" spans="1:6" ht="51.75" customHeight="1">
      <c r="A246" s="51" t="s">
        <v>46</v>
      </c>
      <c r="B246" s="62">
        <v>963</v>
      </c>
      <c r="C246" s="63" t="s">
        <v>32</v>
      </c>
      <c r="D246" s="57" t="s">
        <v>64</v>
      </c>
      <c r="E246" s="62">
        <v>100</v>
      </c>
      <c r="F246" s="1">
        <v>1030.8</v>
      </c>
    </row>
    <row r="247" spans="1:6" ht="25.5">
      <c r="A247" s="5" t="s">
        <v>47</v>
      </c>
      <c r="B247" s="62">
        <v>963</v>
      </c>
      <c r="C247" s="63" t="s">
        <v>32</v>
      </c>
      <c r="D247" s="57" t="s">
        <v>64</v>
      </c>
      <c r="E247" s="62">
        <v>120</v>
      </c>
      <c r="F247" s="1">
        <f>F248+F249</f>
        <v>1030.8</v>
      </c>
    </row>
    <row r="248" spans="1:6" ht="25.5">
      <c r="A248" s="5" t="s">
        <v>77</v>
      </c>
      <c r="B248" s="62">
        <v>963</v>
      </c>
      <c r="C248" s="63" t="s">
        <v>32</v>
      </c>
      <c r="D248" s="57" t="s">
        <v>64</v>
      </c>
      <c r="E248" s="62">
        <v>121</v>
      </c>
      <c r="F248" s="1">
        <v>791.7</v>
      </c>
    </row>
    <row r="249" spans="1:6" ht="51">
      <c r="A249" s="5" t="s">
        <v>78</v>
      </c>
      <c r="B249" s="62">
        <v>963</v>
      </c>
      <c r="C249" s="63" t="s">
        <v>32</v>
      </c>
      <c r="D249" s="57" t="s">
        <v>64</v>
      </c>
      <c r="E249" s="62">
        <v>129</v>
      </c>
      <c r="F249" s="1">
        <v>239.1</v>
      </c>
    </row>
    <row r="250" spans="1:6" ht="38.25">
      <c r="A250" s="51" t="s">
        <v>80</v>
      </c>
      <c r="B250" s="62">
        <v>963</v>
      </c>
      <c r="C250" s="63" t="s">
        <v>32</v>
      </c>
      <c r="D250" s="57" t="s">
        <v>65</v>
      </c>
      <c r="E250" s="62"/>
      <c r="F250" s="2">
        <f>F251+F255+F258</f>
        <v>1833.9</v>
      </c>
    </row>
    <row r="251" spans="1:6" ht="40.5" customHeight="1">
      <c r="A251" s="51" t="s">
        <v>46</v>
      </c>
      <c r="B251" s="62">
        <v>963</v>
      </c>
      <c r="C251" s="63" t="s">
        <v>32</v>
      </c>
      <c r="D251" s="57" t="s">
        <v>65</v>
      </c>
      <c r="E251" s="62">
        <v>100</v>
      </c>
      <c r="F251" s="2">
        <f>F252</f>
        <v>785.4000000000001</v>
      </c>
    </row>
    <row r="252" spans="1:6" ht="25.5">
      <c r="A252" s="5" t="s">
        <v>47</v>
      </c>
      <c r="B252" s="62">
        <v>963</v>
      </c>
      <c r="C252" s="63" t="s">
        <v>32</v>
      </c>
      <c r="D252" s="57" t="s">
        <v>65</v>
      </c>
      <c r="E252" s="62">
        <v>120</v>
      </c>
      <c r="F252" s="2">
        <f>F253+F254</f>
        <v>785.4000000000001</v>
      </c>
    </row>
    <row r="253" spans="1:6" ht="25.5">
      <c r="A253" s="5" t="s">
        <v>77</v>
      </c>
      <c r="B253" s="62">
        <v>963</v>
      </c>
      <c r="C253" s="63" t="s">
        <v>32</v>
      </c>
      <c r="D253" s="57" t="s">
        <v>65</v>
      </c>
      <c r="E253" s="62">
        <v>121</v>
      </c>
      <c r="F253" s="2">
        <v>603.2</v>
      </c>
    </row>
    <row r="254" spans="1:6" ht="51">
      <c r="A254" s="5" t="s">
        <v>78</v>
      </c>
      <c r="B254" s="62">
        <v>963</v>
      </c>
      <c r="C254" s="63" t="s">
        <v>32</v>
      </c>
      <c r="D254" s="57" t="s">
        <v>65</v>
      </c>
      <c r="E254" s="62">
        <v>129</v>
      </c>
      <c r="F254" s="2">
        <v>182.2</v>
      </c>
    </row>
    <row r="255" spans="1:6" ht="27.75" customHeight="1">
      <c r="A255" s="49" t="s">
        <v>146</v>
      </c>
      <c r="B255" s="62">
        <v>963</v>
      </c>
      <c r="C255" s="63" t="s">
        <v>32</v>
      </c>
      <c r="D255" s="57" t="s">
        <v>65</v>
      </c>
      <c r="E255" s="62">
        <v>200</v>
      </c>
      <c r="F255" s="1">
        <f>F256</f>
        <v>933.5</v>
      </c>
    </row>
    <row r="256" spans="1:6" ht="38.25">
      <c r="A256" s="5" t="s">
        <v>48</v>
      </c>
      <c r="B256" s="62">
        <v>963</v>
      </c>
      <c r="C256" s="63" t="s">
        <v>32</v>
      </c>
      <c r="D256" s="57" t="s">
        <v>65</v>
      </c>
      <c r="E256" s="62">
        <v>240</v>
      </c>
      <c r="F256" s="1">
        <v>933.5</v>
      </c>
    </row>
    <row r="257" spans="1:6" ht="12.75">
      <c r="A257" s="5" t="s">
        <v>178</v>
      </c>
      <c r="B257" s="62">
        <v>963</v>
      </c>
      <c r="C257" s="63" t="s">
        <v>32</v>
      </c>
      <c r="D257" s="57" t="s">
        <v>65</v>
      </c>
      <c r="E257" s="62">
        <v>244</v>
      </c>
      <c r="F257" s="1">
        <v>933.5</v>
      </c>
    </row>
    <row r="258" spans="1:6" ht="12.75">
      <c r="A258" s="51" t="s">
        <v>49</v>
      </c>
      <c r="B258" s="62">
        <v>963</v>
      </c>
      <c r="C258" s="63" t="s">
        <v>32</v>
      </c>
      <c r="D258" s="57" t="s">
        <v>65</v>
      </c>
      <c r="E258" s="62">
        <v>800</v>
      </c>
      <c r="F258" s="2">
        <f>F259</f>
        <v>115</v>
      </c>
    </row>
    <row r="259" spans="1:6" ht="12.75">
      <c r="A259" s="12" t="s">
        <v>50</v>
      </c>
      <c r="B259" s="62">
        <v>963</v>
      </c>
      <c r="C259" s="63" t="s">
        <v>32</v>
      </c>
      <c r="D259" s="57" t="s">
        <v>65</v>
      </c>
      <c r="E259" s="62">
        <v>850</v>
      </c>
      <c r="F259" s="2">
        <f>F260+F261+F262</f>
        <v>115</v>
      </c>
    </row>
    <row r="260" spans="1:6" ht="25.5">
      <c r="A260" s="5" t="s">
        <v>3</v>
      </c>
      <c r="B260" s="62">
        <v>963</v>
      </c>
      <c r="C260" s="63" t="s">
        <v>32</v>
      </c>
      <c r="D260" s="57" t="s">
        <v>65</v>
      </c>
      <c r="E260" s="62">
        <v>851</v>
      </c>
      <c r="F260" s="2">
        <v>0.5</v>
      </c>
    </row>
    <row r="261" spans="1:6" ht="12.75">
      <c r="A261" s="5" t="s">
        <v>81</v>
      </c>
      <c r="B261" s="62">
        <v>963</v>
      </c>
      <c r="C261" s="63" t="s">
        <v>32</v>
      </c>
      <c r="D261" s="57" t="s">
        <v>65</v>
      </c>
      <c r="E261" s="62">
        <v>852</v>
      </c>
      <c r="F261" s="2">
        <v>0.5</v>
      </c>
    </row>
    <row r="262" spans="1:6" ht="12.75">
      <c r="A262" s="73" t="s">
        <v>83</v>
      </c>
      <c r="B262" s="62">
        <v>963</v>
      </c>
      <c r="C262" s="63" t="s">
        <v>32</v>
      </c>
      <c r="D262" s="57" t="s">
        <v>65</v>
      </c>
      <c r="E262" s="62">
        <v>853</v>
      </c>
      <c r="F262" s="2">
        <v>114</v>
      </c>
    </row>
    <row r="263" spans="1:6" ht="19.5" customHeight="1">
      <c r="A263" s="56" t="s">
        <v>29</v>
      </c>
      <c r="B263" s="61"/>
      <c r="C263" s="60"/>
      <c r="D263" s="60"/>
      <c r="E263" s="61"/>
      <c r="F263" s="61">
        <f>F232+F15</f>
        <v>80904.7</v>
      </c>
    </row>
    <row r="264" spans="1:4" ht="15.75">
      <c r="A264" s="16"/>
      <c r="D264" s="17"/>
    </row>
    <row r="265" spans="1:6" ht="12.75">
      <c r="A265" s="23" t="s">
        <v>133</v>
      </c>
      <c r="B265" s="23"/>
      <c r="C265" s="39"/>
      <c r="D265" s="39"/>
      <c r="E265" s="39"/>
      <c r="F265" s="39"/>
    </row>
    <row r="266" spans="1:6" ht="12.75">
      <c r="A266" s="81" t="s">
        <v>132</v>
      </c>
      <c r="B266" s="81"/>
      <c r="C266" s="39" t="s">
        <v>125</v>
      </c>
      <c r="D266" s="42" t="s">
        <v>134</v>
      </c>
      <c r="E266" s="39"/>
      <c r="F266" s="43" t="s">
        <v>135</v>
      </c>
    </row>
    <row r="267" spans="1:6" ht="12.75">
      <c r="A267" s="82" t="s">
        <v>126</v>
      </c>
      <c r="B267" s="82"/>
      <c r="C267" s="33" t="s">
        <v>120</v>
      </c>
      <c r="D267" s="20" t="s">
        <v>121</v>
      </c>
      <c r="E267" s="20"/>
      <c r="F267" s="33" t="s">
        <v>127</v>
      </c>
    </row>
    <row r="268" spans="1:6" ht="15">
      <c r="A268" s="44" t="s">
        <v>128</v>
      </c>
      <c r="B268" s="20"/>
      <c r="C268" s="20"/>
      <c r="D268" s="20"/>
      <c r="E268" s="20"/>
      <c r="F268" s="20"/>
    </row>
    <row r="269" ht="14.25">
      <c r="A269" s="16"/>
    </row>
    <row r="270" ht="14.25">
      <c r="A270" s="16"/>
    </row>
    <row r="271" ht="14.25">
      <c r="A271" s="16"/>
    </row>
    <row r="272" ht="14.25">
      <c r="A272" s="16"/>
    </row>
  </sheetData>
  <sheetProtection/>
  <mergeCells count="10">
    <mergeCell ref="D1:F1"/>
    <mergeCell ref="E3:F3"/>
    <mergeCell ref="A266:B266"/>
    <mergeCell ref="A267:B267"/>
    <mergeCell ref="F12:F13"/>
    <mergeCell ref="D2:F2"/>
    <mergeCell ref="A6:F6"/>
    <mergeCell ref="A7:F7"/>
    <mergeCell ref="A12:A13"/>
    <mergeCell ref="B12:E12"/>
  </mergeCells>
  <printOptions/>
  <pageMargins left="0.7086614173228347" right="0.5118110236220472" top="0.7480314960629921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35">
      <selection activeCell="I39" sqref="I39"/>
    </sheetView>
  </sheetViews>
  <sheetFormatPr defaultColWidth="9.00390625" defaultRowHeight="12.75"/>
  <cols>
    <col min="1" max="1" width="39.75390625" style="0" customWidth="1"/>
    <col min="2" max="3" width="9.75390625" style="0" customWidth="1"/>
    <col min="4" max="4" width="10.75390625" style="0" customWidth="1"/>
    <col min="5" max="5" width="9.75390625" style="0" customWidth="1"/>
    <col min="6" max="6" width="10.75390625" style="0" customWidth="1"/>
  </cols>
  <sheetData>
    <row r="1" spans="4:6" ht="15">
      <c r="D1" s="88" t="s">
        <v>97</v>
      </c>
      <c r="E1" s="88"/>
      <c r="F1" s="88"/>
    </row>
    <row r="2" spans="4:6" ht="63" customHeight="1">
      <c r="D2" s="74" t="s">
        <v>140</v>
      </c>
      <c r="E2" s="74"/>
      <c r="F2" s="74"/>
    </row>
    <row r="3" spans="4:6" ht="20.25" customHeight="1">
      <c r="D3" s="27"/>
      <c r="E3" s="89" t="s">
        <v>141</v>
      </c>
      <c r="F3" s="89"/>
    </row>
    <row r="4" spans="4:6" ht="18.75" customHeight="1">
      <c r="D4" s="21" t="s">
        <v>182</v>
      </c>
      <c r="E4" s="22"/>
      <c r="F4" s="22"/>
    </row>
    <row r="5" ht="18" customHeight="1"/>
    <row r="6" spans="1:6" ht="14.25">
      <c r="A6" s="80" t="s">
        <v>129</v>
      </c>
      <c r="B6" s="80"/>
      <c r="C6" s="80"/>
      <c r="D6" s="80"/>
      <c r="E6" s="80"/>
      <c r="F6" s="80"/>
    </row>
    <row r="7" spans="1:6" ht="14.25">
      <c r="A7" s="80" t="s">
        <v>183</v>
      </c>
      <c r="B7" s="80"/>
      <c r="C7" s="80"/>
      <c r="D7" s="80"/>
      <c r="E7" s="80"/>
      <c r="F7" s="80"/>
    </row>
    <row r="8" spans="1:6" ht="10.5" customHeight="1">
      <c r="A8" s="38"/>
      <c r="B8" s="38"/>
      <c r="C8" s="38"/>
      <c r="D8" s="38"/>
      <c r="E8" s="38"/>
      <c r="F8" s="38"/>
    </row>
    <row r="9" spans="1:6" ht="18" customHeight="1">
      <c r="A9" s="40" t="s">
        <v>130</v>
      </c>
      <c r="B9" s="91" t="s">
        <v>139</v>
      </c>
      <c r="C9" s="91"/>
      <c r="D9" s="91"/>
      <c r="E9" s="91"/>
      <c r="F9" s="40"/>
    </row>
    <row r="10" spans="1:6" ht="15.75" customHeight="1">
      <c r="A10" s="41" t="s">
        <v>131</v>
      </c>
      <c r="B10" s="91" t="str">
        <f>B9</f>
        <v>МС МО Нарвский округ</v>
      </c>
      <c r="C10" s="91"/>
      <c r="D10" s="91"/>
      <c r="E10" s="91"/>
      <c r="F10" s="41"/>
    </row>
    <row r="11" spans="1:6" ht="12.75">
      <c r="A11" s="41" t="s">
        <v>123</v>
      </c>
      <c r="B11" s="41"/>
      <c r="C11" s="41"/>
      <c r="D11" s="41"/>
      <c r="E11" s="41"/>
      <c r="F11" s="41"/>
    </row>
    <row r="12" spans="1:6" ht="12.75">
      <c r="A12" s="11"/>
      <c r="B12" s="11"/>
      <c r="C12" s="11"/>
      <c r="D12" s="11"/>
      <c r="E12" s="11"/>
      <c r="F12" s="11"/>
    </row>
    <row r="13" spans="1:6" ht="12.75">
      <c r="A13" s="83" t="s">
        <v>100</v>
      </c>
      <c r="B13" s="90" t="s">
        <v>94</v>
      </c>
      <c r="C13" s="90"/>
      <c r="D13" s="90"/>
      <c r="E13" s="90"/>
      <c r="F13" s="83" t="s">
        <v>31</v>
      </c>
    </row>
    <row r="14" spans="1:6" ht="63.75">
      <c r="A14" s="83"/>
      <c r="B14" s="6" t="s">
        <v>136</v>
      </c>
      <c r="C14" s="6" t="s">
        <v>92</v>
      </c>
      <c r="D14" s="6" t="s">
        <v>119</v>
      </c>
      <c r="E14" s="6" t="s">
        <v>93</v>
      </c>
      <c r="F14" s="83"/>
    </row>
    <row r="15" spans="1:6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6" ht="12.75">
      <c r="A16" s="56" t="s">
        <v>1</v>
      </c>
      <c r="B16" s="61">
        <v>963</v>
      </c>
      <c r="C16" s="60" t="s">
        <v>39</v>
      </c>
      <c r="D16" s="60"/>
      <c r="E16" s="61"/>
      <c r="F16" s="64">
        <f>F17+F23</f>
        <v>4197300</v>
      </c>
    </row>
    <row r="17" spans="1:6" ht="40.5" customHeight="1">
      <c r="A17" s="56" t="s">
        <v>2</v>
      </c>
      <c r="B17" s="61">
        <v>963</v>
      </c>
      <c r="C17" s="60" t="s">
        <v>30</v>
      </c>
      <c r="D17" s="60"/>
      <c r="E17" s="61"/>
      <c r="F17" s="64">
        <f>F18</f>
        <v>1223438</v>
      </c>
    </row>
    <row r="18" spans="1:6" ht="25.5">
      <c r="A18" s="51" t="s">
        <v>76</v>
      </c>
      <c r="B18" s="62">
        <v>963</v>
      </c>
      <c r="C18" s="63" t="s">
        <v>30</v>
      </c>
      <c r="D18" s="57" t="s">
        <v>62</v>
      </c>
      <c r="E18" s="62"/>
      <c r="F18" s="8">
        <f>F19</f>
        <v>1223438</v>
      </c>
    </row>
    <row r="19" spans="1:6" ht="76.5">
      <c r="A19" s="51" t="s">
        <v>46</v>
      </c>
      <c r="B19" s="62">
        <v>963</v>
      </c>
      <c r="C19" s="63" t="s">
        <v>30</v>
      </c>
      <c r="D19" s="57" t="s">
        <v>62</v>
      </c>
      <c r="E19" s="62">
        <v>100</v>
      </c>
      <c r="F19" s="8">
        <f>F20</f>
        <v>1223438</v>
      </c>
    </row>
    <row r="20" spans="1:6" ht="25.5">
      <c r="A20" s="5" t="s">
        <v>47</v>
      </c>
      <c r="B20" s="6">
        <v>963</v>
      </c>
      <c r="C20" s="7" t="s">
        <v>30</v>
      </c>
      <c r="D20" s="7" t="s">
        <v>62</v>
      </c>
      <c r="E20" s="6">
        <v>120</v>
      </c>
      <c r="F20" s="8">
        <f>F21+F22</f>
        <v>1223438</v>
      </c>
    </row>
    <row r="21" spans="1:6" ht="25.5">
      <c r="A21" s="5" t="s">
        <v>77</v>
      </c>
      <c r="B21" s="6">
        <v>963</v>
      </c>
      <c r="C21" s="7" t="s">
        <v>30</v>
      </c>
      <c r="D21" s="7" t="s">
        <v>62</v>
      </c>
      <c r="E21" s="6">
        <v>121</v>
      </c>
      <c r="F21" s="8">
        <v>942500</v>
      </c>
    </row>
    <row r="22" spans="1:6" ht="51">
      <c r="A22" s="5" t="s">
        <v>78</v>
      </c>
      <c r="B22" s="6">
        <v>963</v>
      </c>
      <c r="C22" s="7" t="s">
        <v>30</v>
      </c>
      <c r="D22" s="7" t="s">
        <v>62</v>
      </c>
      <c r="E22" s="6">
        <v>129</v>
      </c>
      <c r="F22" s="8">
        <v>280938</v>
      </c>
    </row>
    <row r="23" spans="1:6" ht="54" customHeight="1">
      <c r="A23" s="56" t="s">
        <v>4</v>
      </c>
      <c r="B23" s="61">
        <v>963</v>
      </c>
      <c r="C23" s="60" t="s">
        <v>32</v>
      </c>
      <c r="D23" s="60"/>
      <c r="E23" s="61"/>
      <c r="F23" s="64">
        <f>F24+F28+F33</f>
        <v>2973862</v>
      </c>
    </row>
    <row r="24" spans="1:6" ht="25.5">
      <c r="A24" s="51" t="s">
        <v>5</v>
      </c>
      <c r="B24" s="62">
        <v>963</v>
      </c>
      <c r="C24" s="63" t="s">
        <v>32</v>
      </c>
      <c r="D24" s="57" t="s">
        <v>63</v>
      </c>
      <c r="E24" s="62"/>
      <c r="F24" s="1">
        <v>109200</v>
      </c>
    </row>
    <row r="25" spans="1:6" ht="76.5">
      <c r="A25" s="51" t="s">
        <v>46</v>
      </c>
      <c r="B25" s="62">
        <v>963</v>
      </c>
      <c r="C25" s="63" t="s">
        <v>32</v>
      </c>
      <c r="D25" s="57" t="s">
        <v>63</v>
      </c>
      <c r="E25" s="62">
        <v>100</v>
      </c>
      <c r="F25" s="1">
        <v>109200</v>
      </c>
    </row>
    <row r="26" spans="1:6" ht="25.5">
      <c r="A26" s="5" t="s">
        <v>47</v>
      </c>
      <c r="B26" s="62">
        <v>963</v>
      </c>
      <c r="C26" s="63" t="s">
        <v>32</v>
      </c>
      <c r="D26" s="57" t="s">
        <v>63</v>
      </c>
      <c r="E26" s="62">
        <v>120</v>
      </c>
      <c r="F26" s="1">
        <v>109200</v>
      </c>
    </row>
    <row r="27" spans="1:6" ht="66.75" customHeight="1">
      <c r="A27" s="5" t="s">
        <v>181</v>
      </c>
      <c r="B27" s="62">
        <v>963</v>
      </c>
      <c r="C27" s="63" t="s">
        <v>32</v>
      </c>
      <c r="D27" s="57" t="s">
        <v>63</v>
      </c>
      <c r="E27" s="62">
        <v>123</v>
      </c>
      <c r="F27" s="1">
        <v>109200</v>
      </c>
    </row>
    <row r="28" spans="1:6" ht="25.5">
      <c r="A28" s="49" t="s">
        <v>58</v>
      </c>
      <c r="B28" s="62">
        <v>963</v>
      </c>
      <c r="C28" s="63" t="s">
        <v>32</v>
      </c>
      <c r="D28" s="57" t="s">
        <v>64</v>
      </c>
      <c r="E28" s="62"/>
      <c r="F28" s="1">
        <f>F29</f>
        <v>1030793</v>
      </c>
    </row>
    <row r="29" spans="1:6" ht="76.5">
      <c r="A29" s="51" t="s">
        <v>46</v>
      </c>
      <c r="B29" s="62">
        <v>963</v>
      </c>
      <c r="C29" s="63" t="s">
        <v>32</v>
      </c>
      <c r="D29" s="57" t="s">
        <v>64</v>
      </c>
      <c r="E29" s="62">
        <v>100</v>
      </c>
      <c r="F29" s="1">
        <f>F30</f>
        <v>1030793</v>
      </c>
    </row>
    <row r="30" spans="1:6" ht="25.5">
      <c r="A30" s="5" t="s">
        <v>47</v>
      </c>
      <c r="B30" s="62">
        <v>963</v>
      </c>
      <c r="C30" s="63" t="s">
        <v>32</v>
      </c>
      <c r="D30" s="57" t="s">
        <v>64</v>
      </c>
      <c r="E30" s="62">
        <v>120</v>
      </c>
      <c r="F30" s="1">
        <f>F31+F32</f>
        <v>1030793</v>
      </c>
    </row>
    <row r="31" spans="1:6" ht="25.5">
      <c r="A31" s="5" t="s">
        <v>77</v>
      </c>
      <c r="B31" s="62">
        <v>963</v>
      </c>
      <c r="C31" s="63" t="s">
        <v>32</v>
      </c>
      <c r="D31" s="57" t="s">
        <v>64</v>
      </c>
      <c r="E31" s="62">
        <v>121</v>
      </c>
      <c r="F31" s="1">
        <v>791700</v>
      </c>
    </row>
    <row r="32" spans="1:6" ht="51">
      <c r="A32" s="5" t="s">
        <v>78</v>
      </c>
      <c r="B32" s="62">
        <v>963</v>
      </c>
      <c r="C32" s="63" t="s">
        <v>32</v>
      </c>
      <c r="D32" s="57" t="s">
        <v>64</v>
      </c>
      <c r="E32" s="62">
        <v>129</v>
      </c>
      <c r="F32" s="1">
        <v>239093</v>
      </c>
    </row>
    <row r="33" spans="1:6" ht="38.25">
      <c r="A33" s="51" t="s">
        <v>80</v>
      </c>
      <c r="B33" s="62">
        <v>963</v>
      </c>
      <c r="C33" s="63" t="s">
        <v>32</v>
      </c>
      <c r="D33" s="57" t="s">
        <v>65</v>
      </c>
      <c r="E33" s="62"/>
      <c r="F33" s="2">
        <f>F34+F38+F41</f>
        <v>1833869</v>
      </c>
    </row>
    <row r="34" spans="1:6" ht="76.5">
      <c r="A34" s="51" t="s">
        <v>46</v>
      </c>
      <c r="B34" s="62">
        <v>963</v>
      </c>
      <c r="C34" s="63" t="s">
        <v>32</v>
      </c>
      <c r="D34" s="57" t="s">
        <v>65</v>
      </c>
      <c r="E34" s="62">
        <v>100</v>
      </c>
      <c r="F34" s="2">
        <f>F35</f>
        <v>785366</v>
      </c>
    </row>
    <row r="35" spans="1:6" ht="25.5">
      <c r="A35" s="5" t="s">
        <v>47</v>
      </c>
      <c r="B35" s="62">
        <v>963</v>
      </c>
      <c r="C35" s="63" t="s">
        <v>32</v>
      </c>
      <c r="D35" s="57" t="s">
        <v>65</v>
      </c>
      <c r="E35" s="62">
        <v>120</v>
      </c>
      <c r="F35" s="2">
        <f>F36+F37</f>
        <v>785366</v>
      </c>
    </row>
    <row r="36" spans="1:6" ht="25.5">
      <c r="A36" s="5" t="s">
        <v>77</v>
      </c>
      <c r="B36" s="62">
        <v>963</v>
      </c>
      <c r="C36" s="63" t="s">
        <v>32</v>
      </c>
      <c r="D36" s="57" t="s">
        <v>65</v>
      </c>
      <c r="E36" s="62">
        <v>121</v>
      </c>
      <c r="F36" s="2">
        <v>603200</v>
      </c>
    </row>
    <row r="37" spans="1:6" ht="54.75" customHeight="1">
      <c r="A37" s="5" t="s">
        <v>78</v>
      </c>
      <c r="B37" s="62">
        <v>963</v>
      </c>
      <c r="C37" s="63" t="s">
        <v>32</v>
      </c>
      <c r="D37" s="57" t="s">
        <v>65</v>
      </c>
      <c r="E37" s="62">
        <v>129</v>
      </c>
      <c r="F37" s="2">
        <v>182166</v>
      </c>
    </row>
    <row r="38" spans="1:6" ht="29.25" customHeight="1">
      <c r="A38" s="49" t="s">
        <v>146</v>
      </c>
      <c r="B38" s="62">
        <v>963</v>
      </c>
      <c r="C38" s="63" t="s">
        <v>32</v>
      </c>
      <c r="D38" s="57" t="s">
        <v>65</v>
      </c>
      <c r="E38" s="62">
        <v>200</v>
      </c>
      <c r="F38" s="1">
        <v>933503</v>
      </c>
    </row>
    <row r="39" spans="1:6" ht="40.5" customHeight="1">
      <c r="A39" s="5" t="s">
        <v>48</v>
      </c>
      <c r="B39" s="62">
        <v>963</v>
      </c>
      <c r="C39" s="63" t="s">
        <v>32</v>
      </c>
      <c r="D39" s="57" t="s">
        <v>65</v>
      </c>
      <c r="E39" s="62">
        <v>240</v>
      </c>
      <c r="F39" s="1">
        <v>933503</v>
      </c>
    </row>
    <row r="40" spans="1:6" ht="14.25" customHeight="1">
      <c r="A40" s="5" t="s">
        <v>178</v>
      </c>
      <c r="B40" s="62">
        <v>963</v>
      </c>
      <c r="C40" s="63" t="s">
        <v>32</v>
      </c>
      <c r="D40" s="57" t="s">
        <v>65</v>
      </c>
      <c r="E40" s="62">
        <v>244</v>
      </c>
      <c r="F40" s="1">
        <v>933503</v>
      </c>
    </row>
    <row r="41" spans="1:6" ht="15" customHeight="1">
      <c r="A41" s="51" t="s">
        <v>49</v>
      </c>
      <c r="B41" s="62">
        <v>963</v>
      </c>
      <c r="C41" s="63" t="s">
        <v>32</v>
      </c>
      <c r="D41" s="57" t="s">
        <v>65</v>
      </c>
      <c r="E41" s="62">
        <v>800</v>
      </c>
      <c r="F41" s="2">
        <f>F42</f>
        <v>115000</v>
      </c>
    </row>
    <row r="42" spans="1:6" ht="15" customHeight="1">
      <c r="A42" s="12" t="s">
        <v>50</v>
      </c>
      <c r="B42" s="62">
        <v>963</v>
      </c>
      <c r="C42" s="63" t="s">
        <v>32</v>
      </c>
      <c r="D42" s="57" t="s">
        <v>65</v>
      </c>
      <c r="E42" s="62">
        <v>850</v>
      </c>
      <c r="F42" s="2">
        <f>F43+F44+F45</f>
        <v>115000</v>
      </c>
    </row>
    <row r="43" spans="1:6" ht="25.5">
      <c r="A43" s="5" t="s">
        <v>3</v>
      </c>
      <c r="B43" s="62">
        <v>963</v>
      </c>
      <c r="C43" s="63" t="s">
        <v>32</v>
      </c>
      <c r="D43" s="57" t="s">
        <v>65</v>
      </c>
      <c r="E43" s="62">
        <v>851</v>
      </c>
      <c r="F43" s="2">
        <v>500</v>
      </c>
    </row>
    <row r="44" spans="1:6" ht="13.5" customHeight="1">
      <c r="A44" s="5" t="s">
        <v>81</v>
      </c>
      <c r="B44" s="62">
        <v>963</v>
      </c>
      <c r="C44" s="63" t="s">
        <v>32</v>
      </c>
      <c r="D44" s="57" t="s">
        <v>65</v>
      </c>
      <c r="E44" s="62">
        <v>852</v>
      </c>
      <c r="F44" s="2">
        <v>500</v>
      </c>
    </row>
    <row r="45" spans="1:6" ht="14.25" customHeight="1">
      <c r="A45" s="73" t="s">
        <v>83</v>
      </c>
      <c r="B45" s="62">
        <v>963</v>
      </c>
      <c r="C45" s="63" t="s">
        <v>32</v>
      </c>
      <c r="D45" s="57" t="s">
        <v>65</v>
      </c>
      <c r="E45" s="62">
        <v>853</v>
      </c>
      <c r="F45" s="2">
        <v>114000</v>
      </c>
    </row>
    <row r="46" spans="1:6" ht="15" customHeight="1">
      <c r="A46" s="15" t="s">
        <v>87</v>
      </c>
      <c r="B46" s="9">
        <v>963</v>
      </c>
      <c r="C46" s="3"/>
      <c r="D46" s="3"/>
      <c r="E46" s="9"/>
      <c r="F46" s="4">
        <f>F16</f>
        <v>4197300</v>
      </c>
    </row>
    <row r="48" spans="1:6" ht="12.75">
      <c r="A48" s="23" t="s">
        <v>133</v>
      </c>
      <c r="B48" s="23"/>
      <c r="C48" s="39"/>
      <c r="D48" s="39"/>
      <c r="E48" s="39"/>
      <c r="F48" s="39"/>
    </row>
    <row r="49" spans="1:6" ht="12.75">
      <c r="A49" s="81" t="s">
        <v>132</v>
      </c>
      <c r="B49" s="81"/>
      <c r="C49" s="39" t="s">
        <v>125</v>
      </c>
      <c r="D49" s="42" t="s">
        <v>134</v>
      </c>
      <c r="E49" s="39"/>
      <c r="F49" s="43" t="s">
        <v>135</v>
      </c>
    </row>
    <row r="50" spans="1:6" ht="12.75">
      <c r="A50" s="82" t="s">
        <v>126</v>
      </c>
      <c r="B50" s="82"/>
      <c r="C50" s="33" t="s">
        <v>120</v>
      </c>
      <c r="D50" s="20" t="s">
        <v>121</v>
      </c>
      <c r="E50" s="20"/>
      <c r="F50" s="33" t="s">
        <v>127</v>
      </c>
    </row>
    <row r="51" spans="1:6" ht="15">
      <c r="A51" s="44" t="s">
        <v>128</v>
      </c>
      <c r="B51" s="20"/>
      <c r="C51" s="20"/>
      <c r="D51" s="20"/>
      <c r="E51" s="20"/>
      <c r="F51" s="20"/>
    </row>
  </sheetData>
  <sheetProtection/>
  <mergeCells count="12">
    <mergeCell ref="A50:B50"/>
    <mergeCell ref="A6:F6"/>
    <mergeCell ref="A7:F7"/>
    <mergeCell ref="A13:A14"/>
    <mergeCell ref="B13:E13"/>
    <mergeCell ref="F13:F14"/>
    <mergeCell ref="D1:F1"/>
    <mergeCell ref="D2:F2"/>
    <mergeCell ref="E3:F3"/>
    <mergeCell ref="B9:E9"/>
    <mergeCell ref="B10:E10"/>
    <mergeCell ref="A49:B49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7"/>
  <sheetViews>
    <sheetView zoomScalePageLayoutView="0" workbookViewId="0" topLeftCell="A1">
      <selection activeCell="G225" sqref="G225"/>
    </sheetView>
  </sheetViews>
  <sheetFormatPr defaultColWidth="9.00390625" defaultRowHeight="12.75"/>
  <cols>
    <col min="1" max="1" width="39.75390625" style="0" customWidth="1"/>
    <col min="2" max="3" width="9.75390625" style="0" customWidth="1"/>
    <col min="4" max="4" width="10.75390625" style="0" customWidth="1"/>
    <col min="5" max="5" width="9.75390625" style="0" customWidth="1"/>
    <col min="6" max="6" width="10.75390625" style="0" customWidth="1"/>
  </cols>
  <sheetData>
    <row r="1" spans="4:6" ht="15">
      <c r="D1" s="88" t="s">
        <v>97</v>
      </c>
      <c r="E1" s="88"/>
      <c r="F1" s="88"/>
    </row>
    <row r="2" spans="4:6" ht="31.5" customHeight="1">
      <c r="D2" s="74" t="s">
        <v>142</v>
      </c>
      <c r="E2" s="74"/>
      <c r="F2" s="74"/>
    </row>
    <row r="3" spans="4:6" ht="15">
      <c r="D3" s="27"/>
      <c r="E3" s="89" t="s">
        <v>98</v>
      </c>
      <c r="F3" s="89"/>
    </row>
    <row r="4" spans="4:6" ht="18.75" customHeight="1">
      <c r="D4" s="21" t="s">
        <v>184</v>
      </c>
      <c r="E4" s="22"/>
      <c r="F4" s="22"/>
    </row>
    <row r="6" spans="1:6" ht="14.25">
      <c r="A6" s="80" t="s">
        <v>129</v>
      </c>
      <c r="B6" s="80"/>
      <c r="C6" s="80"/>
      <c r="D6" s="80"/>
      <c r="E6" s="80"/>
      <c r="F6" s="80"/>
    </row>
    <row r="7" spans="1:6" ht="14.25">
      <c r="A7" s="80" t="s">
        <v>183</v>
      </c>
      <c r="B7" s="80"/>
      <c r="C7" s="80"/>
      <c r="D7" s="80"/>
      <c r="E7" s="80"/>
      <c r="F7" s="80"/>
    </row>
    <row r="8" spans="1:6" ht="14.25">
      <c r="A8" s="38"/>
      <c r="B8" s="38"/>
      <c r="C8" s="38"/>
      <c r="D8" s="38"/>
      <c r="E8" s="38"/>
      <c r="F8" s="38"/>
    </row>
    <row r="9" spans="1:6" ht="12.75">
      <c r="A9" s="40" t="s">
        <v>130</v>
      </c>
      <c r="B9" s="91" t="s">
        <v>96</v>
      </c>
      <c r="C9" s="91"/>
      <c r="D9" s="91"/>
      <c r="E9" s="91"/>
      <c r="F9" s="40"/>
    </row>
    <row r="10" spans="1:6" ht="12.75">
      <c r="A10" s="41" t="s">
        <v>131</v>
      </c>
      <c r="B10" s="91" t="s">
        <v>96</v>
      </c>
      <c r="C10" s="91"/>
      <c r="D10" s="91"/>
      <c r="E10" s="91"/>
      <c r="F10" s="41"/>
    </row>
    <row r="11" spans="1:6" ht="12.75">
      <c r="A11" s="41" t="s">
        <v>123</v>
      </c>
      <c r="B11" s="41"/>
      <c r="C11" s="41"/>
      <c r="D11" s="41"/>
      <c r="E11" s="41"/>
      <c r="F11" s="41"/>
    </row>
    <row r="12" spans="1:6" ht="12.75">
      <c r="A12" s="41"/>
      <c r="B12" s="41"/>
      <c r="C12" s="41"/>
      <c r="D12" s="41"/>
      <c r="E12" s="41"/>
      <c r="F12" s="41"/>
    </row>
    <row r="13" spans="1:6" ht="12.75">
      <c r="A13" s="83" t="s">
        <v>100</v>
      </c>
      <c r="B13" s="90" t="s">
        <v>94</v>
      </c>
      <c r="C13" s="90"/>
      <c r="D13" s="90"/>
      <c r="E13" s="90"/>
      <c r="F13" s="83" t="s">
        <v>31</v>
      </c>
    </row>
    <row r="14" spans="1:6" ht="63.75">
      <c r="A14" s="83"/>
      <c r="B14" s="6" t="s">
        <v>136</v>
      </c>
      <c r="C14" s="6" t="s">
        <v>92</v>
      </c>
      <c r="D14" s="6" t="s">
        <v>119</v>
      </c>
      <c r="E14" s="6" t="s">
        <v>93</v>
      </c>
      <c r="F14" s="83"/>
    </row>
    <row r="15" spans="1:6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6" ht="12.75">
      <c r="A16" s="56" t="s">
        <v>1</v>
      </c>
      <c r="B16" s="61">
        <v>929</v>
      </c>
      <c r="C16" s="60" t="s">
        <v>39</v>
      </c>
      <c r="D16" s="60"/>
      <c r="E16" s="61"/>
      <c r="F16" s="64">
        <f>F17+F48+F52</f>
        <v>14398736</v>
      </c>
    </row>
    <row r="17" spans="1:6" ht="55.5" customHeight="1">
      <c r="A17" s="56" t="s">
        <v>145</v>
      </c>
      <c r="B17" s="61">
        <v>929</v>
      </c>
      <c r="C17" s="60" t="s">
        <v>33</v>
      </c>
      <c r="D17" s="60"/>
      <c r="E17" s="61"/>
      <c r="F17" s="64">
        <f>F18+F23+F36+F44</f>
        <v>14028736</v>
      </c>
    </row>
    <row r="18" spans="1:6" ht="12.75">
      <c r="A18" s="49" t="s">
        <v>82</v>
      </c>
      <c r="B18" s="62">
        <v>929</v>
      </c>
      <c r="C18" s="63" t="s">
        <v>33</v>
      </c>
      <c r="D18" s="57" t="s">
        <v>66</v>
      </c>
      <c r="E18" s="62"/>
      <c r="F18" s="2">
        <f>F19</f>
        <v>1223438</v>
      </c>
    </row>
    <row r="19" spans="1:6" ht="76.5">
      <c r="A19" s="49" t="s">
        <v>46</v>
      </c>
      <c r="B19" s="62">
        <v>929</v>
      </c>
      <c r="C19" s="63" t="s">
        <v>33</v>
      </c>
      <c r="D19" s="57" t="s">
        <v>66</v>
      </c>
      <c r="E19" s="62">
        <v>100</v>
      </c>
      <c r="F19" s="2">
        <f>F20</f>
        <v>1223438</v>
      </c>
    </row>
    <row r="20" spans="1:6" ht="25.5">
      <c r="A20" s="5" t="s">
        <v>47</v>
      </c>
      <c r="B20" s="6">
        <v>929</v>
      </c>
      <c r="C20" s="63" t="s">
        <v>33</v>
      </c>
      <c r="D20" s="7" t="s">
        <v>66</v>
      </c>
      <c r="E20" s="6">
        <v>120</v>
      </c>
      <c r="F20" s="8">
        <f>F21+F22</f>
        <v>1223438</v>
      </c>
    </row>
    <row r="21" spans="1:6" ht="25.5">
      <c r="A21" s="5" t="s">
        <v>77</v>
      </c>
      <c r="B21" s="6">
        <v>929</v>
      </c>
      <c r="C21" s="63" t="s">
        <v>33</v>
      </c>
      <c r="D21" s="7" t="s">
        <v>66</v>
      </c>
      <c r="E21" s="6">
        <v>121</v>
      </c>
      <c r="F21" s="8">
        <v>942500</v>
      </c>
    </row>
    <row r="22" spans="1:6" ht="51">
      <c r="A22" s="5" t="s">
        <v>78</v>
      </c>
      <c r="B22" s="6">
        <v>929</v>
      </c>
      <c r="C22" s="63" t="s">
        <v>33</v>
      </c>
      <c r="D22" s="7" t="s">
        <v>66</v>
      </c>
      <c r="E22" s="6">
        <v>129</v>
      </c>
      <c r="F22" s="8">
        <v>280938</v>
      </c>
    </row>
    <row r="23" spans="1:6" ht="38.25">
      <c r="A23" s="49" t="s">
        <v>6</v>
      </c>
      <c r="B23" s="62">
        <v>929</v>
      </c>
      <c r="C23" s="63" t="s">
        <v>33</v>
      </c>
      <c r="D23" s="57" t="s">
        <v>67</v>
      </c>
      <c r="E23" s="62"/>
      <c r="F23" s="2">
        <f>F24+F29+F32</f>
        <v>10203898</v>
      </c>
    </row>
    <row r="24" spans="1:6" ht="76.5">
      <c r="A24" s="49" t="s">
        <v>46</v>
      </c>
      <c r="B24" s="62">
        <v>929</v>
      </c>
      <c r="C24" s="63" t="s">
        <v>33</v>
      </c>
      <c r="D24" s="57" t="s">
        <v>67</v>
      </c>
      <c r="E24" s="62">
        <v>100</v>
      </c>
      <c r="F24" s="8">
        <f>F25</f>
        <v>8576574</v>
      </c>
    </row>
    <row r="25" spans="1:6" ht="25.5">
      <c r="A25" s="5" t="s">
        <v>47</v>
      </c>
      <c r="B25" s="6">
        <v>929</v>
      </c>
      <c r="C25" s="63" t="s">
        <v>33</v>
      </c>
      <c r="D25" s="7" t="s">
        <v>67</v>
      </c>
      <c r="E25" s="6">
        <v>120</v>
      </c>
      <c r="F25" s="8">
        <f>F26+F27+F28</f>
        <v>8576574</v>
      </c>
    </row>
    <row r="26" spans="1:6" ht="25.5">
      <c r="A26" s="5" t="s">
        <v>77</v>
      </c>
      <c r="B26" s="6">
        <v>963</v>
      </c>
      <c r="C26" s="7" t="s">
        <v>30</v>
      </c>
      <c r="D26" s="7" t="s">
        <v>67</v>
      </c>
      <c r="E26" s="6">
        <v>121</v>
      </c>
      <c r="F26" s="8">
        <v>6587230</v>
      </c>
    </row>
    <row r="27" spans="1:6" ht="38.25">
      <c r="A27" s="5" t="s">
        <v>79</v>
      </c>
      <c r="B27" s="6">
        <v>963</v>
      </c>
      <c r="C27" s="63" t="s">
        <v>33</v>
      </c>
      <c r="D27" s="7" t="s">
        <v>67</v>
      </c>
      <c r="E27" s="6">
        <v>122</v>
      </c>
      <c r="F27" s="8">
        <v>600</v>
      </c>
    </row>
    <row r="28" spans="1:6" ht="51">
      <c r="A28" s="5" t="s">
        <v>78</v>
      </c>
      <c r="B28" s="6">
        <v>963</v>
      </c>
      <c r="C28" s="63" t="s">
        <v>33</v>
      </c>
      <c r="D28" s="7" t="s">
        <v>67</v>
      </c>
      <c r="E28" s="6">
        <v>129</v>
      </c>
      <c r="F28" s="8">
        <v>1988744</v>
      </c>
    </row>
    <row r="29" spans="1:6" ht="27.75" customHeight="1">
      <c r="A29" s="49" t="s">
        <v>146</v>
      </c>
      <c r="B29" s="62">
        <v>929</v>
      </c>
      <c r="C29" s="63" t="s">
        <v>33</v>
      </c>
      <c r="D29" s="7" t="s">
        <v>67</v>
      </c>
      <c r="E29" s="62">
        <v>200</v>
      </c>
      <c r="F29" s="2">
        <f>F30</f>
        <v>1611324</v>
      </c>
    </row>
    <row r="30" spans="1:6" ht="38.25">
      <c r="A30" s="5" t="s">
        <v>48</v>
      </c>
      <c r="B30" s="62">
        <v>929</v>
      </c>
      <c r="C30" s="63" t="s">
        <v>33</v>
      </c>
      <c r="D30" s="57" t="s">
        <v>67</v>
      </c>
      <c r="E30" s="62">
        <v>240</v>
      </c>
      <c r="F30" s="2">
        <f>F31</f>
        <v>1611324</v>
      </c>
    </row>
    <row r="31" spans="1:6" ht="12.75">
      <c r="A31" s="5" t="s">
        <v>178</v>
      </c>
      <c r="B31" s="62">
        <v>929</v>
      </c>
      <c r="C31" s="63" t="s">
        <v>33</v>
      </c>
      <c r="D31" s="57" t="s">
        <v>67</v>
      </c>
      <c r="E31" s="62">
        <v>244</v>
      </c>
      <c r="F31" s="2">
        <v>1611324</v>
      </c>
    </row>
    <row r="32" spans="1:6" ht="12.75">
      <c r="A32" s="49" t="s">
        <v>49</v>
      </c>
      <c r="B32" s="62">
        <v>929</v>
      </c>
      <c r="C32" s="63" t="s">
        <v>33</v>
      </c>
      <c r="D32" s="57" t="s">
        <v>67</v>
      </c>
      <c r="E32" s="62">
        <v>800</v>
      </c>
      <c r="F32" s="2">
        <f>F33</f>
        <v>16000</v>
      </c>
    </row>
    <row r="33" spans="1:6" ht="12.75">
      <c r="A33" s="12" t="s">
        <v>50</v>
      </c>
      <c r="B33" s="62">
        <v>929</v>
      </c>
      <c r="C33" s="63" t="s">
        <v>33</v>
      </c>
      <c r="D33" s="57" t="s">
        <v>67</v>
      </c>
      <c r="E33" s="62">
        <v>850</v>
      </c>
      <c r="F33" s="2">
        <f>F34+F35</f>
        <v>16000</v>
      </c>
    </row>
    <row r="34" spans="1:6" ht="25.5">
      <c r="A34" s="5" t="s">
        <v>3</v>
      </c>
      <c r="B34" s="62">
        <v>929</v>
      </c>
      <c r="C34" s="63" t="s">
        <v>33</v>
      </c>
      <c r="D34" s="57" t="s">
        <v>67</v>
      </c>
      <c r="E34" s="62">
        <v>851</v>
      </c>
      <c r="F34" s="2">
        <v>12924</v>
      </c>
    </row>
    <row r="35" spans="1:6" ht="12.75">
      <c r="A35" s="5" t="s">
        <v>81</v>
      </c>
      <c r="B35" s="62">
        <v>929</v>
      </c>
      <c r="C35" s="63" t="s">
        <v>33</v>
      </c>
      <c r="D35" s="57" t="s">
        <v>67</v>
      </c>
      <c r="E35" s="62">
        <v>852</v>
      </c>
      <c r="F35" s="2">
        <v>3076</v>
      </c>
    </row>
    <row r="36" spans="1:6" ht="51">
      <c r="A36" s="51" t="s">
        <v>147</v>
      </c>
      <c r="B36" s="62">
        <v>929</v>
      </c>
      <c r="C36" s="63" t="s">
        <v>33</v>
      </c>
      <c r="D36" s="57" t="s">
        <v>68</v>
      </c>
      <c r="E36" s="62"/>
      <c r="F36" s="2">
        <f>F37+F41</f>
        <v>2594500</v>
      </c>
    </row>
    <row r="37" spans="1:6" ht="76.5">
      <c r="A37" s="49" t="s">
        <v>46</v>
      </c>
      <c r="B37" s="62">
        <v>929</v>
      </c>
      <c r="C37" s="63" t="s">
        <v>33</v>
      </c>
      <c r="D37" s="57" t="s">
        <v>68</v>
      </c>
      <c r="E37" s="62">
        <v>100</v>
      </c>
      <c r="F37" s="2">
        <f>F38</f>
        <v>2405185</v>
      </c>
    </row>
    <row r="38" spans="1:6" ht="25.5">
      <c r="A38" s="5" t="s">
        <v>47</v>
      </c>
      <c r="B38" s="6">
        <v>929</v>
      </c>
      <c r="C38" s="63" t="s">
        <v>33</v>
      </c>
      <c r="D38" s="57" t="s">
        <v>68</v>
      </c>
      <c r="E38" s="6">
        <v>120</v>
      </c>
      <c r="F38" s="8">
        <f>F39+F40</f>
        <v>2405185</v>
      </c>
    </row>
    <row r="39" spans="1:6" ht="25.5">
      <c r="A39" s="5" t="s">
        <v>77</v>
      </c>
      <c r="B39" s="6">
        <v>929</v>
      </c>
      <c r="C39" s="63" t="s">
        <v>33</v>
      </c>
      <c r="D39" s="57" t="s">
        <v>68</v>
      </c>
      <c r="E39" s="6">
        <v>121</v>
      </c>
      <c r="F39" s="8">
        <v>1847300</v>
      </c>
    </row>
    <row r="40" spans="1:6" ht="51">
      <c r="A40" s="5" t="s">
        <v>78</v>
      </c>
      <c r="B40" s="6">
        <v>929</v>
      </c>
      <c r="C40" s="63" t="s">
        <v>33</v>
      </c>
      <c r="D40" s="57" t="s">
        <v>68</v>
      </c>
      <c r="E40" s="6">
        <v>129</v>
      </c>
      <c r="F40" s="8">
        <v>557885</v>
      </c>
    </row>
    <row r="41" spans="1:6" ht="27" customHeight="1">
      <c r="A41" s="49" t="s">
        <v>146</v>
      </c>
      <c r="B41" s="62">
        <v>929</v>
      </c>
      <c r="C41" s="63" t="s">
        <v>33</v>
      </c>
      <c r="D41" s="57" t="s">
        <v>68</v>
      </c>
      <c r="E41" s="62">
        <v>200</v>
      </c>
      <c r="F41" s="2">
        <f>F42</f>
        <v>189315</v>
      </c>
    </row>
    <row r="42" spans="1:6" ht="38.25">
      <c r="A42" s="5" t="s">
        <v>48</v>
      </c>
      <c r="B42" s="62">
        <v>929</v>
      </c>
      <c r="C42" s="63" t="s">
        <v>33</v>
      </c>
      <c r="D42" s="57" t="s">
        <v>68</v>
      </c>
      <c r="E42" s="62">
        <v>240</v>
      </c>
      <c r="F42" s="2">
        <f>F43</f>
        <v>189315</v>
      </c>
    </row>
    <row r="43" spans="1:6" ht="12.75">
      <c r="A43" s="5" t="s">
        <v>178</v>
      </c>
      <c r="B43" s="62">
        <v>929</v>
      </c>
      <c r="C43" s="63" t="s">
        <v>33</v>
      </c>
      <c r="D43" s="57" t="s">
        <v>68</v>
      </c>
      <c r="E43" s="62">
        <v>244</v>
      </c>
      <c r="F43" s="2">
        <v>189315</v>
      </c>
    </row>
    <row r="44" spans="1:6" ht="51">
      <c r="A44" s="51" t="s">
        <v>84</v>
      </c>
      <c r="B44" s="62">
        <v>929</v>
      </c>
      <c r="C44" s="63" t="s">
        <v>33</v>
      </c>
      <c r="D44" s="63" t="s">
        <v>69</v>
      </c>
      <c r="E44" s="62"/>
      <c r="F44" s="2">
        <f>F45</f>
        <v>6900</v>
      </c>
    </row>
    <row r="45" spans="1:6" ht="29.25" customHeight="1">
      <c r="A45" s="49" t="s">
        <v>146</v>
      </c>
      <c r="B45" s="62">
        <v>929</v>
      </c>
      <c r="C45" s="63" t="s">
        <v>33</v>
      </c>
      <c r="D45" s="63" t="s">
        <v>69</v>
      </c>
      <c r="E45" s="62">
        <v>200</v>
      </c>
      <c r="F45" s="2">
        <f>F46</f>
        <v>6900</v>
      </c>
    </row>
    <row r="46" spans="1:6" ht="38.25">
      <c r="A46" s="5" t="s">
        <v>48</v>
      </c>
      <c r="B46" s="62">
        <v>929</v>
      </c>
      <c r="C46" s="63" t="s">
        <v>33</v>
      </c>
      <c r="D46" s="63" t="s">
        <v>69</v>
      </c>
      <c r="E46" s="62">
        <v>240</v>
      </c>
      <c r="F46" s="2">
        <f>F47</f>
        <v>6900</v>
      </c>
    </row>
    <row r="47" spans="1:6" ht="12.75">
      <c r="A47" s="5" t="s">
        <v>178</v>
      </c>
      <c r="B47" s="62">
        <v>929</v>
      </c>
      <c r="C47" s="63" t="s">
        <v>33</v>
      </c>
      <c r="D47" s="63" t="s">
        <v>69</v>
      </c>
      <c r="E47" s="62">
        <v>244</v>
      </c>
      <c r="F47" s="2">
        <v>6900</v>
      </c>
    </row>
    <row r="48" spans="1:6" ht="12.75">
      <c r="A48" s="56" t="s">
        <v>7</v>
      </c>
      <c r="B48" s="61">
        <v>929</v>
      </c>
      <c r="C48" s="60" t="s">
        <v>34</v>
      </c>
      <c r="D48" s="60"/>
      <c r="E48" s="61"/>
      <c r="F48" s="64">
        <f>F49</f>
        <v>20000</v>
      </c>
    </row>
    <row r="49" spans="1:6" ht="12.75">
      <c r="A49" s="51" t="s">
        <v>8</v>
      </c>
      <c r="B49" s="62">
        <v>929</v>
      </c>
      <c r="C49" s="63" t="s">
        <v>34</v>
      </c>
      <c r="D49" s="63" t="s">
        <v>70</v>
      </c>
      <c r="E49" s="62"/>
      <c r="F49" s="2">
        <f>F50</f>
        <v>20000</v>
      </c>
    </row>
    <row r="50" spans="1:6" ht="12.75">
      <c r="A50" s="49" t="s">
        <v>49</v>
      </c>
      <c r="B50" s="62">
        <v>929</v>
      </c>
      <c r="C50" s="63" t="s">
        <v>34</v>
      </c>
      <c r="D50" s="63" t="s">
        <v>70</v>
      </c>
      <c r="E50" s="62">
        <v>800</v>
      </c>
      <c r="F50" s="2">
        <f>F51</f>
        <v>20000</v>
      </c>
    </row>
    <row r="51" spans="1:6" ht="12.75">
      <c r="A51" s="5" t="s">
        <v>9</v>
      </c>
      <c r="B51" s="6">
        <v>929</v>
      </c>
      <c r="C51" s="7" t="s">
        <v>34</v>
      </c>
      <c r="D51" s="7" t="s">
        <v>70</v>
      </c>
      <c r="E51" s="6">
        <v>870</v>
      </c>
      <c r="F51" s="8">
        <v>20000</v>
      </c>
    </row>
    <row r="52" spans="1:6" ht="12.75">
      <c r="A52" s="56" t="s">
        <v>10</v>
      </c>
      <c r="B52" s="61">
        <v>929</v>
      </c>
      <c r="C52" s="60" t="s">
        <v>35</v>
      </c>
      <c r="D52" s="60"/>
      <c r="E52" s="52"/>
      <c r="F52" s="64">
        <f>F53+F57</f>
        <v>350000</v>
      </c>
    </row>
    <row r="53" spans="1:6" ht="38.25">
      <c r="A53" s="51" t="s">
        <v>11</v>
      </c>
      <c r="B53" s="62">
        <v>929</v>
      </c>
      <c r="C53" s="63" t="s">
        <v>35</v>
      </c>
      <c r="D53" s="57" t="s">
        <v>72</v>
      </c>
      <c r="E53" s="62"/>
      <c r="F53" s="2">
        <v>150000</v>
      </c>
    </row>
    <row r="54" spans="1:6" ht="27" customHeight="1">
      <c r="A54" s="49" t="s">
        <v>146</v>
      </c>
      <c r="B54" s="62">
        <v>929</v>
      </c>
      <c r="C54" s="63" t="s">
        <v>35</v>
      </c>
      <c r="D54" s="57" t="s">
        <v>72</v>
      </c>
      <c r="E54" s="62">
        <v>200</v>
      </c>
      <c r="F54" s="2">
        <v>150000</v>
      </c>
    </row>
    <row r="55" spans="1:6" ht="38.25">
      <c r="A55" s="5" t="s">
        <v>48</v>
      </c>
      <c r="B55" s="62">
        <v>929</v>
      </c>
      <c r="C55" s="63" t="s">
        <v>35</v>
      </c>
      <c r="D55" s="57" t="s">
        <v>72</v>
      </c>
      <c r="E55" s="62">
        <v>240</v>
      </c>
      <c r="F55" s="2">
        <v>150000</v>
      </c>
    </row>
    <row r="56" spans="1:6" ht="12.75">
      <c r="A56" s="5" t="s">
        <v>178</v>
      </c>
      <c r="B56" s="62">
        <v>929</v>
      </c>
      <c r="C56" s="63" t="s">
        <v>35</v>
      </c>
      <c r="D56" s="57" t="s">
        <v>72</v>
      </c>
      <c r="E56" s="62">
        <v>244</v>
      </c>
      <c r="F56" s="2">
        <v>150000</v>
      </c>
    </row>
    <row r="57" spans="1:6" ht="25.5">
      <c r="A57" s="51" t="s">
        <v>88</v>
      </c>
      <c r="B57" s="62">
        <v>929</v>
      </c>
      <c r="C57" s="63" t="s">
        <v>35</v>
      </c>
      <c r="D57" s="63" t="s">
        <v>71</v>
      </c>
      <c r="E57" s="62"/>
      <c r="F57" s="2">
        <v>200000</v>
      </c>
    </row>
    <row r="58" spans="1:6" ht="28.5" customHeight="1">
      <c r="A58" s="49" t="s">
        <v>146</v>
      </c>
      <c r="B58" s="62">
        <v>929</v>
      </c>
      <c r="C58" s="63" t="s">
        <v>35</v>
      </c>
      <c r="D58" s="63" t="s">
        <v>71</v>
      </c>
      <c r="E58" s="62">
        <v>200</v>
      </c>
      <c r="F58" s="2">
        <v>200000</v>
      </c>
    </row>
    <row r="59" spans="1:6" ht="38.25">
      <c r="A59" s="5" t="s">
        <v>48</v>
      </c>
      <c r="B59" s="62">
        <v>929</v>
      </c>
      <c r="C59" s="63" t="s">
        <v>35</v>
      </c>
      <c r="D59" s="63" t="s">
        <v>71</v>
      </c>
      <c r="E59" s="62">
        <v>240</v>
      </c>
      <c r="F59" s="2">
        <v>200000</v>
      </c>
    </row>
    <row r="60" spans="1:6" ht="12.75">
      <c r="A60" s="5" t="s">
        <v>178</v>
      </c>
      <c r="B60" s="62">
        <v>929</v>
      </c>
      <c r="C60" s="63" t="s">
        <v>35</v>
      </c>
      <c r="D60" s="63" t="s">
        <v>71</v>
      </c>
      <c r="E60" s="62">
        <v>244</v>
      </c>
      <c r="F60" s="2">
        <v>200000</v>
      </c>
    </row>
    <row r="61" spans="1:6" ht="25.5">
      <c r="A61" s="56" t="s">
        <v>12</v>
      </c>
      <c r="B61" s="61">
        <v>929</v>
      </c>
      <c r="C61" s="60" t="s">
        <v>36</v>
      </c>
      <c r="D61" s="63"/>
      <c r="E61" s="62"/>
      <c r="F61" s="64">
        <f>F62</f>
        <v>20000</v>
      </c>
    </row>
    <row r="62" spans="1:6" ht="38.25">
      <c r="A62" s="56" t="s">
        <v>148</v>
      </c>
      <c r="B62" s="61">
        <v>929</v>
      </c>
      <c r="C62" s="60" t="s">
        <v>37</v>
      </c>
      <c r="D62" s="60"/>
      <c r="E62" s="61"/>
      <c r="F62" s="64">
        <f>F63</f>
        <v>20000</v>
      </c>
    </row>
    <row r="63" spans="1:6" ht="114.75">
      <c r="A63" s="51" t="s">
        <v>157</v>
      </c>
      <c r="B63" s="62">
        <v>929</v>
      </c>
      <c r="C63" s="63" t="s">
        <v>37</v>
      </c>
      <c r="D63" s="63">
        <v>7950000096</v>
      </c>
      <c r="E63" s="62"/>
      <c r="F63" s="2">
        <v>20000</v>
      </c>
    </row>
    <row r="64" spans="1:6" ht="28.5" customHeight="1">
      <c r="A64" s="49" t="s">
        <v>146</v>
      </c>
      <c r="B64" s="62">
        <v>929</v>
      </c>
      <c r="C64" s="63" t="s">
        <v>37</v>
      </c>
      <c r="D64" s="63">
        <v>7950000096</v>
      </c>
      <c r="E64" s="62">
        <v>200</v>
      </c>
      <c r="F64" s="2">
        <v>20000</v>
      </c>
    </row>
    <row r="65" spans="1:6" ht="38.25">
      <c r="A65" s="5" t="s">
        <v>48</v>
      </c>
      <c r="B65" s="62">
        <v>929</v>
      </c>
      <c r="C65" s="63" t="s">
        <v>37</v>
      </c>
      <c r="D65" s="63">
        <v>7950000096</v>
      </c>
      <c r="E65" s="62">
        <v>240</v>
      </c>
      <c r="F65" s="2">
        <v>20000</v>
      </c>
    </row>
    <row r="66" spans="1:6" ht="12.75">
      <c r="A66" s="5" t="s">
        <v>178</v>
      </c>
      <c r="B66" s="62">
        <v>929</v>
      </c>
      <c r="C66" s="63" t="s">
        <v>37</v>
      </c>
      <c r="D66" s="63">
        <v>7950000096</v>
      </c>
      <c r="E66" s="62">
        <v>244</v>
      </c>
      <c r="F66" s="2">
        <v>20000</v>
      </c>
    </row>
    <row r="67" spans="1:6" ht="12.75">
      <c r="A67" s="56" t="s">
        <v>13</v>
      </c>
      <c r="B67" s="61">
        <v>929</v>
      </c>
      <c r="C67" s="60" t="s">
        <v>38</v>
      </c>
      <c r="D67" s="58"/>
      <c r="E67" s="52"/>
      <c r="F67" s="64">
        <f>F68+F112</f>
        <v>42678300</v>
      </c>
    </row>
    <row r="68" spans="1:6" ht="12.75">
      <c r="A68" s="56" t="s">
        <v>14</v>
      </c>
      <c r="B68" s="61">
        <v>929</v>
      </c>
      <c r="C68" s="60" t="s">
        <v>40</v>
      </c>
      <c r="D68" s="60"/>
      <c r="E68" s="61"/>
      <c r="F68" s="64">
        <f>F69+F76+F80+F84+F88+F92+F96+F100+F104+F108</f>
        <v>35432200</v>
      </c>
    </row>
    <row r="69" spans="1:6" ht="63.75">
      <c r="A69" s="51" t="s">
        <v>158</v>
      </c>
      <c r="B69" s="62">
        <v>929</v>
      </c>
      <c r="C69" s="63" t="s">
        <v>40</v>
      </c>
      <c r="D69" s="63">
        <v>7950000130</v>
      </c>
      <c r="E69" s="62"/>
      <c r="F69" s="2">
        <f>F70+F73</f>
        <v>11010200</v>
      </c>
    </row>
    <row r="70" spans="1:6" ht="28.5" customHeight="1">
      <c r="A70" s="49" t="s">
        <v>146</v>
      </c>
      <c r="B70" s="62">
        <v>929</v>
      </c>
      <c r="C70" s="63" t="s">
        <v>40</v>
      </c>
      <c r="D70" s="63">
        <v>7950000130</v>
      </c>
      <c r="E70" s="62">
        <v>200</v>
      </c>
      <c r="F70" s="2">
        <v>10750200</v>
      </c>
    </row>
    <row r="71" spans="1:6" ht="38.25">
      <c r="A71" s="5" t="s">
        <v>48</v>
      </c>
      <c r="B71" s="62">
        <v>929</v>
      </c>
      <c r="C71" s="63" t="s">
        <v>40</v>
      </c>
      <c r="D71" s="63">
        <v>7950000130</v>
      </c>
      <c r="E71" s="62">
        <v>240</v>
      </c>
      <c r="F71" s="2">
        <v>10750200</v>
      </c>
    </row>
    <row r="72" spans="1:6" ht="12.75">
      <c r="A72" s="5" t="s">
        <v>178</v>
      </c>
      <c r="B72" s="62">
        <v>929</v>
      </c>
      <c r="C72" s="63" t="s">
        <v>40</v>
      </c>
      <c r="D72" s="63">
        <v>7950000130</v>
      </c>
      <c r="E72" s="62">
        <v>244</v>
      </c>
      <c r="F72" s="2">
        <v>10750200</v>
      </c>
    </row>
    <row r="73" spans="1:6" ht="12.75">
      <c r="A73" s="49" t="s">
        <v>49</v>
      </c>
      <c r="B73" s="62">
        <v>929</v>
      </c>
      <c r="C73" s="63" t="s">
        <v>40</v>
      </c>
      <c r="D73" s="63">
        <v>7950000130</v>
      </c>
      <c r="E73" s="62">
        <v>800</v>
      </c>
      <c r="F73" s="2">
        <v>260000</v>
      </c>
    </row>
    <row r="74" spans="1:6" ht="12.75">
      <c r="A74" s="12" t="s">
        <v>50</v>
      </c>
      <c r="B74" s="62">
        <v>929</v>
      </c>
      <c r="C74" s="63" t="s">
        <v>40</v>
      </c>
      <c r="D74" s="63">
        <v>7950000130</v>
      </c>
      <c r="E74" s="62">
        <v>850</v>
      </c>
      <c r="F74" s="2">
        <v>260000</v>
      </c>
    </row>
    <row r="75" spans="1:6" ht="12.75">
      <c r="A75" s="72" t="s">
        <v>83</v>
      </c>
      <c r="B75" s="62">
        <v>929</v>
      </c>
      <c r="C75" s="63" t="s">
        <v>40</v>
      </c>
      <c r="D75" s="63">
        <v>7950000130</v>
      </c>
      <c r="E75" s="62">
        <v>853</v>
      </c>
      <c r="F75" s="2">
        <v>260000</v>
      </c>
    </row>
    <row r="76" spans="1:6" ht="38.25">
      <c r="A76" s="51" t="s">
        <v>15</v>
      </c>
      <c r="B76" s="62">
        <v>929</v>
      </c>
      <c r="C76" s="63" t="s">
        <v>40</v>
      </c>
      <c r="D76" s="63">
        <v>7950000131</v>
      </c>
      <c r="E76" s="62"/>
      <c r="F76" s="2">
        <v>80000</v>
      </c>
    </row>
    <row r="77" spans="1:6" ht="27" customHeight="1">
      <c r="A77" s="49" t="s">
        <v>146</v>
      </c>
      <c r="B77" s="62">
        <v>929</v>
      </c>
      <c r="C77" s="63" t="s">
        <v>40</v>
      </c>
      <c r="D77" s="63">
        <v>7950000131</v>
      </c>
      <c r="E77" s="62">
        <v>200</v>
      </c>
      <c r="F77" s="2">
        <v>80000</v>
      </c>
    </row>
    <row r="78" spans="1:6" ht="38.25">
      <c r="A78" s="5" t="s">
        <v>48</v>
      </c>
      <c r="B78" s="62">
        <v>929</v>
      </c>
      <c r="C78" s="63" t="s">
        <v>40</v>
      </c>
      <c r="D78" s="63">
        <v>7950000131</v>
      </c>
      <c r="E78" s="62">
        <v>240</v>
      </c>
      <c r="F78" s="2">
        <v>80000</v>
      </c>
    </row>
    <row r="79" spans="1:6" ht="12.75">
      <c r="A79" s="5" t="s">
        <v>178</v>
      </c>
      <c r="B79" s="62">
        <v>929</v>
      </c>
      <c r="C79" s="63" t="s">
        <v>40</v>
      </c>
      <c r="D79" s="63">
        <v>7950000131</v>
      </c>
      <c r="E79" s="62">
        <v>244</v>
      </c>
      <c r="F79" s="2">
        <v>80000</v>
      </c>
    </row>
    <row r="80" spans="1:6" ht="12.75">
      <c r="A80" s="51" t="s">
        <v>159</v>
      </c>
      <c r="B80" s="62">
        <v>929</v>
      </c>
      <c r="C80" s="63" t="s">
        <v>40</v>
      </c>
      <c r="D80" s="63">
        <v>7950000132</v>
      </c>
      <c r="E80" s="62"/>
      <c r="F80" s="2">
        <v>100000</v>
      </c>
    </row>
    <row r="81" spans="1:6" ht="28.5" customHeight="1">
      <c r="A81" s="49" t="s">
        <v>146</v>
      </c>
      <c r="B81" s="62">
        <v>929</v>
      </c>
      <c r="C81" s="63" t="s">
        <v>40</v>
      </c>
      <c r="D81" s="63">
        <v>7950000132</v>
      </c>
      <c r="E81" s="62">
        <v>200</v>
      </c>
      <c r="F81" s="2">
        <v>100000</v>
      </c>
    </row>
    <row r="82" spans="1:6" ht="38.25">
      <c r="A82" s="5" t="s">
        <v>48</v>
      </c>
      <c r="B82" s="62">
        <v>929</v>
      </c>
      <c r="C82" s="63" t="s">
        <v>40</v>
      </c>
      <c r="D82" s="63">
        <v>7950000132</v>
      </c>
      <c r="E82" s="62">
        <v>240</v>
      </c>
      <c r="F82" s="2">
        <v>100000</v>
      </c>
    </row>
    <row r="83" spans="1:6" ht="12.75">
      <c r="A83" s="5" t="s">
        <v>178</v>
      </c>
      <c r="B83" s="62">
        <v>929</v>
      </c>
      <c r="C83" s="63" t="s">
        <v>40</v>
      </c>
      <c r="D83" s="63">
        <v>7950000132</v>
      </c>
      <c r="E83" s="62">
        <v>244</v>
      </c>
      <c r="F83" s="2">
        <v>100000</v>
      </c>
    </row>
    <row r="84" spans="1:6" ht="25.5">
      <c r="A84" s="51" t="s">
        <v>16</v>
      </c>
      <c r="B84" s="62">
        <v>929</v>
      </c>
      <c r="C84" s="63" t="s">
        <v>40</v>
      </c>
      <c r="D84" s="63">
        <v>7950000133</v>
      </c>
      <c r="E84" s="62"/>
      <c r="F84" s="2">
        <v>80000</v>
      </c>
    </row>
    <row r="85" spans="1:6" ht="28.5" customHeight="1">
      <c r="A85" s="49" t="s">
        <v>146</v>
      </c>
      <c r="B85" s="62">
        <v>929</v>
      </c>
      <c r="C85" s="63" t="s">
        <v>40</v>
      </c>
      <c r="D85" s="63">
        <v>7950000133</v>
      </c>
      <c r="E85" s="62">
        <v>200</v>
      </c>
      <c r="F85" s="2">
        <v>80000</v>
      </c>
    </row>
    <row r="86" spans="1:6" ht="38.25">
      <c r="A86" s="5" t="s">
        <v>48</v>
      </c>
      <c r="B86" s="62">
        <v>929</v>
      </c>
      <c r="C86" s="63" t="s">
        <v>40</v>
      </c>
      <c r="D86" s="63">
        <v>7950000133</v>
      </c>
      <c r="E86" s="62">
        <v>240</v>
      </c>
      <c r="F86" s="2">
        <v>80000</v>
      </c>
    </row>
    <row r="87" spans="1:6" ht="12.75">
      <c r="A87" s="5" t="s">
        <v>178</v>
      </c>
      <c r="B87" s="62">
        <v>929</v>
      </c>
      <c r="C87" s="63" t="s">
        <v>40</v>
      </c>
      <c r="D87" s="63">
        <v>7950000133</v>
      </c>
      <c r="E87" s="62">
        <v>244</v>
      </c>
      <c r="F87" s="2">
        <v>80000</v>
      </c>
    </row>
    <row r="88" spans="1:6" ht="25.5">
      <c r="A88" s="51" t="s">
        <v>85</v>
      </c>
      <c r="B88" s="62">
        <v>929</v>
      </c>
      <c r="C88" s="63" t="s">
        <v>40</v>
      </c>
      <c r="D88" s="63">
        <v>7950000134</v>
      </c>
      <c r="E88" s="62"/>
      <c r="F88" s="2">
        <v>20000</v>
      </c>
    </row>
    <row r="89" spans="1:6" ht="27.75" customHeight="1">
      <c r="A89" s="49" t="s">
        <v>146</v>
      </c>
      <c r="B89" s="62">
        <v>929</v>
      </c>
      <c r="C89" s="63" t="s">
        <v>40</v>
      </c>
      <c r="D89" s="63">
        <v>7950000134</v>
      </c>
      <c r="E89" s="62">
        <v>200</v>
      </c>
      <c r="F89" s="2">
        <v>20000</v>
      </c>
    </row>
    <row r="90" spans="1:6" ht="38.25">
      <c r="A90" s="5" t="s">
        <v>48</v>
      </c>
      <c r="B90" s="62">
        <v>929</v>
      </c>
      <c r="C90" s="63" t="s">
        <v>40</v>
      </c>
      <c r="D90" s="63">
        <v>7950000134</v>
      </c>
      <c r="E90" s="62">
        <v>240</v>
      </c>
      <c r="F90" s="2">
        <v>20000</v>
      </c>
    </row>
    <row r="91" spans="1:6" ht="12.75">
      <c r="A91" s="5" t="s">
        <v>178</v>
      </c>
      <c r="B91" s="62">
        <v>929</v>
      </c>
      <c r="C91" s="63" t="s">
        <v>40</v>
      </c>
      <c r="D91" s="63">
        <v>7950000134</v>
      </c>
      <c r="E91" s="62">
        <v>244</v>
      </c>
      <c r="F91" s="2">
        <v>20000</v>
      </c>
    </row>
    <row r="92" spans="1:6" ht="51">
      <c r="A92" s="51" t="s">
        <v>137</v>
      </c>
      <c r="B92" s="62">
        <v>929</v>
      </c>
      <c r="C92" s="63" t="s">
        <v>40</v>
      </c>
      <c r="D92" s="63">
        <v>7950000150</v>
      </c>
      <c r="E92" s="62"/>
      <c r="F92" s="2">
        <v>1960000</v>
      </c>
    </row>
    <row r="93" spans="1:6" ht="29.25" customHeight="1">
      <c r="A93" s="49" t="s">
        <v>146</v>
      </c>
      <c r="B93" s="62">
        <v>929</v>
      </c>
      <c r="C93" s="63" t="s">
        <v>40</v>
      </c>
      <c r="D93" s="63">
        <v>7950000150</v>
      </c>
      <c r="E93" s="62">
        <v>200</v>
      </c>
      <c r="F93" s="2">
        <v>1960000</v>
      </c>
    </row>
    <row r="94" spans="1:6" ht="38.25">
      <c r="A94" s="5" t="s">
        <v>48</v>
      </c>
      <c r="B94" s="62">
        <v>929</v>
      </c>
      <c r="C94" s="63" t="s">
        <v>40</v>
      </c>
      <c r="D94" s="63">
        <v>7950000150</v>
      </c>
      <c r="E94" s="62">
        <v>240</v>
      </c>
      <c r="F94" s="2">
        <v>1960000</v>
      </c>
    </row>
    <row r="95" spans="1:6" ht="12.75">
      <c r="A95" s="5" t="s">
        <v>178</v>
      </c>
      <c r="B95" s="62">
        <v>929</v>
      </c>
      <c r="C95" s="63" t="s">
        <v>40</v>
      </c>
      <c r="D95" s="63">
        <v>7950000150</v>
      </c>
      <c r="E95" s="62">
        <v>244</v>
      </c>
      <c r="F95" s="2">
        <v>1960000</v>
      </c>
    </row>
    <row r="96" spans="1:6" ht="25.5">
      <c r="A96" s="51" t="s">
        <v>138</v>
      </c>
      <c r="B96" s="62">
        <v>929</v>
      </c>
      <c r="C96" s="63" t="s">
        <v>40</v>
      </c>
      <c r="D96" s="63">
        <v>7950000151</v>
      </c>
      <c r="E96" s="62"/>
      <c r="F96" s="2">
        <v>6003700</v>
      </c>
    </row>
    <row r="97" spans="1:6" ht="27" customHeight="1">
      <c r="A97" s="49" t="s">
        <v>146</v>
      </c>
      <c r="B97" s="62">
        <v>929</v>
      </c>
      <c r="C97" s="63" t="s">
        <v>40</v>
      </c>
      <c r="D97" s="63">
        <v>7950000151</v>
      </c>
      <c r="E97" s="62">
        <v>200</v>
      </c>
      <c r="F97" s="2">
        <v>6003700</v>
      </c>
    </row>
    <row r="98" spans="1:6" ht="38.25">
      <c r="A98" s="5" t="s">
        <v>48</v>
      </c>
      <c r="B98" s="62">
        <v>929</v>
      </c>
      <c r="C98" s="63" t="s">
        <v>40</v>
      </c>
      <c r="D98" s="63">
        <v>7950000151</v>
      </c>
      <c r="E98" s="62">
        <v>240</v>
      </c>
      <c r="F98" s="2">
        <v>6003700</v>
      </c>
    </row>
    <row r="99" spans="1:6" ht="12.75">
      <c r="A99" s="5" t="s">
        <v>178</v>
      </c>
      <c r="B99" s="62">
        <v>929</v>
      </c>
      <c r="C99" s="63" t="s">
        <v>40</v>
      </c>
      <c r="D99" s="63">
        <v>7950000151</v>
      </c>
      <c r="E99" s="62">
        <v>244</v>
      </c>
      <c r="F99" s="2">
        <v>6003700</v>
      </c>
    </row>
    <row r="100" spans="1:6" ht="38.25">
      <c r="A100" s="49" t="s">
        <v>60</v>
      </c>
      <c r="B100" s="62">
        <v>929</v>
      </c>
      <c r="C100" s="63" t="s">
        <v>40</v>
      </c>
      <c r="D100" s="63">
        <v>7950000504</v>
      </c>
      <c r="E100" s="62"/>
      <c r="F100" s="2">
        <v>80000</v>
      </c>
    </row>
    <row r="101" spans="1:6" ht="27.75" customHeight="1">
      <c r="A101" s="49" t="s">
        <v>146</v>
      </c>
      <c r="B101" s="62">
        <v>929</v>
      </c>
      <c r="C101" s="63" t="s">
        <v>40</v>
      </c>
      <c r="D101" s="63">
        <v>7950000504</v>
      </c>
      <c r="E101" s="62">
        <v>200</v>
      </c>
      <c r="F101" s="2">
        <v>80000</v>
      </c>
    </row>
    <row r="102" spans="1:6" ht="38.25">
      <c r="A102" s="66" t="s">
        <v>48</v>
      </c>
      <c r="B102" s="69">
        <v>929</v>
      </c>
      <c r="C102" s="70" t="s">
        <v>40</v>
      </c>
      <c r="D102" s="70">
        <v>7950000504</v>
      </c>
      <c r="E102" s="69">
        <v>240</v>
      </c>
      <c r="F102" s="2">
        <v>80000</v>
      </c>
    </row>
    <row r="103" spans="1:6" ht="12.75">
      <c r="A103" s="5" t="s">
        <v>178</v>
      </c>
      <c r="B103" s="69">
        <v>929</v>
      </c>
      <c r="C103" s="70" t="s">
        <v>40</v>
      </c>
      <c r="D103" s="70">
        <v>7950000504</v>
      </c>
      <c r="E103" s="69">
        <v>244</v>
      </c>
      <c r="F103" s="2">
        <v>80000</v>
      </c>
    </row>
    <row r="104" spans="1:6" ht="51">
      <c r="A104" s="67" t="s">
        <v>174</v>
      </c>
      <c r="B104" s="62">
        <v>929</v>
      </c>
      <c r="C104" s="70" t="s">
        <v>40</v>
      </c>
      <c r="D104" s="62" t="s">
        <v>175</v>
      </c>
      <c r="E104" s="62"/>
      <c r="F104" s="2">
        <v>6098300</v>
      </c>
    </row>
    <row r="105" spans="1:6" ht="27" customHeight="1">
      <c r="A105" s="67" t="s">
        <v>146</v>
      </c>
      <c r="B105" s="62">
        <v>929</v>
      </c>
      <c r="C105" s="70" t="s">
        <v>40</v>
      </c>
      <c r="D105" s="62" t="s">
        <v>175</v>
      </c>
      <c r="E105" s="62">
        <v>200</v>
      </c>
      <c r="F105" s="2">
        <v>6098300</v>
      </c>
    </row>
    <row r="106" spans="1:6" ht="38.25">
      <c r="A106" s="68" t="s">
        <v>48</v>
      </c>
      <c r="B106" s="62">
        <v>929</v>
      </c>
      <c r="C106" s="70" t="s">
        <v>40</v>
      </c>
      <c r="D106" s="62" t="s">
        <v>175</v>
      </c>
      <c r="E106" s="62">
        <v>240</v>
      </c>
      <c r="F106" s="2">
        <v>6098300</v>
      </c>
    </row>
    <row r="107" spans="1:6" ht="12.75">
      <c r="A107" s="5" t="s">
        <v>178</v>
      </c>
      <c r="B107" s="62">
        <v>929</v>
      </c>
      <c r="C107" s="70" t="s">
        <v>40</v>
      </c>
      <c r="D107" s="62" t="s">
        <v>175</v>
      </c>
      <c r="E107" s="62">
        <v>244</v>
      </c>
      <c r="F107" s="2">
        <v>6098300</v>
      </c>
    </row>
    <row r="108" spans="1:6" ht="51">
      <c r="A108" s="67" t="s">
        <v>176</v>
      </c>
      <c r="B108" s="62">
        <v>929</v>
      </c>
      <c r="C108" s="70" t="s">
        <v>40</v>
      </c>
      <c r="D108" s="62" t="s">
        <v>177</v>
      </c>
      <c r="E108" s="62"/>
      <c r="F108" s="2">
        <v>10000000</v>
      </c>
    </row>
    <row r="109" spans="1:6" ht="30" customHeight="1">
      <c r="A109" s="67" t="s">
        <v>146</v>
      </c>
      <c r="B109" s="62">
        <v>929</v>
      </c>
      <c r="C109" s="63" t="s">
        <v>40</v>
      </c>
      <c r="D109" s="62" t="s">
        <v>177</v>
      </c>
      <c r="E109" s="62">
        <v>200</v>
      </c>
      <c r="F109" s="2">
        <v>10000000</v>
      </c>
    </row>
    <row r="110" spans="1:6" ht="38.25">
      <c r="A110" s="5" t="s">
        <v>48</v>
      </c>
      <c r="B110" s="62">
        <v>929</v>
      </c>
      <c r="C110" s="63" t="s">
        <v>40</v>
      </c>
      <c r="D110" s="62" t="s">
        <v>177</v>
      </c>
      <c r="E110" s="62">
        <v>240</v>
      </c>
      <c r="F110" s="2">
        <v>10000000</v>
      </c>
    </row>
    <row r="111" spans="1:6" ht="12.75">
      <c r="A111" s="5" t="s">
        <v>178</v>
      </c>
      <c r="B111" s="62">
        <v>929</v>
      </c>
      <c r="C111" s="63" t="s">
        <v>40</v>
      </c>
      <c r="D111" s="62" t="s">
        <v>177</v>
      </c>
      <c r="E111" s="62">
        <v>244</v>
      </c>
      <c r="F111" s="2">
        <v>10000000</v>
      </c>
    </row>
    <row r="112" spans="1:6" ht="25.5">
      <c r="A112" s="56" t="s">
        <v>17</v>
      </c>
      <c r="B112" s="61">
        <v>929</v>
      </c>
      <c r="C112" s="60" t="s">
        <v>41</v>
      </c>
      <c r="D112" s="60"/>
      <c r="E112" s="61"/>
      <c r="F112" s="71">
        <f>F113</f>
        <v>7246100</v>
      </c>
    </row>
    <row r="113" spans="1:6" ht="25.5">
      <c r="A113" s="51" t="s">
        <v>18</v>
      </c>
      <c r="B113" s="62">
        <v>929</v>
      </c>
      <c r="C113" s="63" t="s">
        <v>41</v>
      </c>
      <c r="D113" s="57" t="s">
        <v>73</v>
      </c>
      <c r="E113" s="62"/>
      <c r="F113" s="65">
        <f>F114+F118+F121</f>
        <v>7246100</v>
      </c>
    </row>
    <row r="114" spans="1:6" ht="76.5">
      <c r="A114" s="49" t="s">
        <v>46</v>
      </c>
      <c r="B114" s="62">
        <v>929</v>
      </c>
      <c r="C114" s="63" t="s">
        <v>41</v>
      </c>
      <c r="D114" s="57" t="s">
        <v>73</v>
      </c>
      <c r="E114" s="62">
        <v>100</v>
      </c>
      <c r="F114" s="65">
        <f>F115</f>
        <v>4889375</v>
      </c>
    </row>
    <row r="115" spans="1:6" ht="25.5">
      <c r="A115" s="12" t="s">
        <v>52</v>
      </c>
      <c r="B115" s="62">
        <v>929</v>
      </c>
      <c r="C115" s="63" t="s">
        <v>41</v>
      </c>
      <c r="D115" s="57" t="s">
        <v>73</v>
      </c>
      <c r="E115" s="62">
        <v>110</v>
      </c>
      <c r="F115" s="65">
        <f>F116+F117</f>
        <v>4889375</v>
      </c>
    </row>
    <row r="116" spans="1:6" ht="12.75">
      <c r="A116" s="72" t="s">
        <v>179</v>
      </c>
      <c r="B116" s="62">
        <v>929</v>
      </c>
      <c r="C116" s="63" t="s">
        <v>41</v>
      </c>
      <c r="D116" s="57" t="s">
        <v>73</v>
      </c>
      <c r="E116" s="62">
        <v>111</v>
      </c>
      <c r="F116" s="65">
        <v>3755280</v>
      </c>
    </row>
    <row r="117" spans="1:6" ht="58.5" customHeight="1">
      <c r="A117" s="12" t="s">
        <v>180</v>
      </c>
      <c r="B117" s="62">
        <v>929</v>
      </c>
      <c r="C117" s="63" t="s">
        <v>41</v>
      </c>
      <c r="D117" s="57" t="s">
        <v>73</v>
      </c>
      <c r="E117" s="62">
        <v>119</v>
      </c>
      <c r="F117" s="65">
        <v>1134095</v>
      </c>
    </row>
    <row r="118" spans="1:6" ht="29.25" customHeight="1">
      <c r="A118" s="49" t="s">
        <v>146</v>
      </c>
      <c r="B118" s="62">
        <v>929</v>
      </c>
      <c r="C118" s="63" t="s">
        <v>41</v>
      </c>
      <c r="D118" s="57" t="s">
        <v>73</v>
      </c>
      <c r="E118" s="62">
        <v>200</v>
      </c>
      <c r="F118" s="65">
        <v>2298725</v>
      </c>
    </row>
    <row r="119" spans="1:6" ht="38.25">
      <c r="A119" s="5" t="s">
        <v>48</v>
      </c>
      <c r="B119" s="62">
        <v>929</v>
      </c>
      <c r="C119" s="63" t="s">
        <v>41</v>
      </c>
      <c r="D119" s="57" t="s">
        <v>73</v>
      </c>
      <c r="E119" s="62">
        <v>240</v>
      </c>
      <c r="F119" s="65">
        <v>2298725</v>
      </c>
    </row>
    <row r="120" spans="1:6" ht="12.75">
      <c r="A120" s="5" t="s">
        <v>178</v>
      </c>
      <c r="B120" s="62">
        <v>929</v>
      </c>
      <c r="C120" s="63" t="s">
        <v>41</v>
      </c>
      <c r="D120" s="57" t="s">
        <v>73</v>
      </c>
      <c r="E120" s="62">
        <v>244</v>
      </c>
      <c r="F120" s="65">
        <v>2298725</v>
      </c>
    </row>
    <row r="121" spans="1:6" ht="12.75">
      <c r="A121" s="49" t="s">
        <v>49</v>
      </c>
      <c r="B121" s="62">
        <v>929</v>
      </c>
      <c r="C121" s="63" t="s">
        <v>41</v>
      </c>
      <c r="D121" s="57" t="s">
        <v>73</v>
      </c>
      <c r="E121" s="62">
        <v>800</v>
      </c>
      <c r="F121" s="65">
        <f>F122</f>
        <v>58000</v>
      </c>
    </row>
    <row r="122" spans="1:6" ht="12.75">
      <c r="A122" s="12" t="s">
        <v>50</v>
      </c>
      <c r="B122" s="62">
        <v>929</v>
      </c>
      <c r="C122" s="63" t="s">
        <v>41</v>
      </c>
      <c r="D122" s="57" t="s">
        <v>73</v>
      </c>
      <c r="E122" s="62">
        <v>850</v>
      </c>
      <c r="F122" s="65">
        <f>F123+F124</f>
        <v>58000</v>
      </c>
    </row>
    <row r="123" spans="1:6" ht="25.5">
      <c r="A123" s="5" t="s">
        <v>3</v>
      </c>
      <c r="B123" s="62">
        <v>929</v>
      </c>
      <c r="C123" s="63" t="s">
        <v>41</v>
      </c>
      <c r="D123" s="57" t="s">
        <v>73</v>
      </c>
      <c r="E123" s="62">
        <v>851</v>
      </c>
      <c r="F123" s="65">
        <v>48000</v>
      </c>
    </row>
    <row r="124" spans="1:6" ht="12.75">
      <c r="A124" s="5" t="s">
        <v>81</v>
      </c>
      <c r="B124" s="62">
        <v>929</v>
      </c>
      <c r="C124" s="63" t="s">
        <v>41</v>
      </c>
      <c r="D124" s="57" t="s">
        <v>73</v>
      </c>
      <c r="E124" s="62">
        <v>852</v>
      </c>
      <c r="F124" s="65">
        <v>10000</v>
      </c>
    </row>
    <row r="125" spans="1:6" ht="12.75">
      <c r="A125" s="56" t="s">
        <v>19</v>
      </c>
      <c r="B125" s="61">
        <v>929</v>
      </c>
      <c r="C125" s="60" t="s">
        <v>42</v>
      </c>
      <c r="D125" s="60"/>
      <c r="E125" s="61"/>
      <c r="F125" s="64">
        <f>F126+F131</f>
        <v>739000</v>
      </c>
    </row>
    <row r="126" spans="1:6" ht="25.5">
      <c r="A126" s="56" t="s">
        <v>53</v>
      </c>
      <c r="B126" s="61">
        <v>929</v>
      </c>
      <c r="C126" s="60" t="s">
        <v>54</v>
      </c>
      <c r="D126" s="60"/>
      <c r="E126" s="61"/>
      <c r="F126" s="64">
        <f>F127</f>
        <v>100000</v>
      </c>
    </row>
    <row r="127" spans="1:6" ht="89.25">
      <c r="A127" s="51" t="s">
        <v>173</v>
      </c>
      <c r="B127" s="62">
        <v>929</v>
      </c>
      <c r="C127" s="63" t="s">
        <v>54</v>
      </c>
      <c r="D127" s="57">
        <v>4280000181</v>
      </c>
      <c r="E127" s="61"/>
      <c r="F127" s="2">
        <v>100000</v>
      </c>
    </row>
    <row r="128" spans="1:6" ht="27.75" customHeight="1">
      <c r="A128" s="49" t="s">
        <v>146</v>
      </c>
      <c r="B128" s="62">
        <v>929</v>
      </c>
      <c r="C128" s="63" t="s">
        <v>54</v>
      </c>
      <c r="D128" s="57">
        <v>4280000181</v>
      </c>
      <c r="E128" s="62">
        <v>200</v>
      </c>
      <c r="F128" s="2">
        <v>100000</v>
      </c>
    </row>
    <row r="129" spans="1:6" ht="38.25">
      <c r="A129" s="5" t="s">
        <v>48</v>
      </c>
      <c r="B129" s="62">
        <v>929</v>
      </c>
      <c r="C129" s="63" t="s">
        <v>54</v>
      </c>
      <c r="D129" s="57">
        <v>4280000181</v>
      </c>
      <c r="E129" s="62">
        <v>240</v>
      </c>
      <c r="F129" s="2">
        <v>100000</v>
      </c>
    </row>
    <row r="130" spans="1:6" ht="12.75">
      <c r="A130" s="5" t="s">
        <v>178</v>
      </c>
      <c r="B130" s="62">
        <v>929</v>
      </c>
      <c r="C130" s="63" t="s">
        <v>54</v>
      </c>
      <c r="D130" s="57">
        <v>4280000181</v>
      </c>
      <c r="E130" s="62">
        <v>244</v>
      </c>
      <c r="F130" s="2">
        <v>100000</v>
      </c>
    </row>
    <row r="131" spans="1:6" ht="12.75">
      <c r="A131" s="56" t="s">
        <v>20</v>
      </c>
      <c r="B131" s="61">
        <v>929</v>
      </c>
      <c r="C131" s="60" t="s">
        <v>43</v>
      </c>
      <c r="D131" s="60"/>
      <c r="E131" s="61"/>
      <c r="F131" s="64">
        <f>F132+F136+F140+F144+F148+F152</f>
        <v>639000</v>
      </c>
    </row>
    <row r="132" spans="1:6" ht="42" customHeight="1">
      <c r="A132" s="51" t="s">
        <v>160</v>
      </c>
      <c r="B132" s="62">
        <v>929</v>
      </c>
      <c r="C132" s="63" t="s">
        <v>43</v>
      </c>
      <c r="D132" s="63">
        <v>7950000195</v>
      </c>
      <c r="E132" s="62"/>
      <c r="F132" s="2">
        <v>385000</v>
      </c>
    </row>
    <row r="133" spans="1:6" ht="27.75" customHeight="1">
      <c r="A133" s="49" t="s">
        <v>146</v>
      </c>
      <c r="B133" s="62">
        <v>929</v>
      </c>
      <c r="C133" s="63" t="s">
        <v>43</v>
      </c>
      <c r="D133" s="63">
        <v>7950000195</v>
      </c>
      <c r="E133" s="62">
        <v>200</v>
      </c>
      <c r="F133" s="2">
        <v>385000</v>
      </c>
    </row>
    <row r="134" spans="1:6" ht="38.25">
      <c r="A134" s="5" t="s">
        <v>48</v>
      </c>
      <c r="B134" s="62">
        <v>929</v>
      </c>
      <c r="C134" s="63" t="s">
        <v>43</v>
      </c>
      <c r="D134" s="63">
        <v>7950000195</v>
      </c>
      <c r="E134" s="62">
        <v>240</v>
      </c>
      <c r="F134" s="2">
        <v>385000</v>
      </c>
    </row>
    <row r="135" spans="1:6" ht="12.75">
      <c r="A135" s="5" t="s">
        <v>178</v>
      </c>
      <c r="B135" s="62">
        <v>929</v>
      </c>
      <c r="C135" s="63" t="s">
        <v>43</v>
      </c>
      <c r="D135" s="63">
        <v>7950000195</v>
      </c>
      <c r="E135" s="62">
        <v>244</v>
      </c>
      <c r="F135" s="2">
        <v>385000</v>
      </c>
    </row>
    <row r="136" spans="1:6" ht="63.75">
      <c r="A136" s="51" t="s">
        <v>161</v>
      </c>
      <c r="B136" s="62">
        <v>929</v>
      </c>
      <c r="C136" s="63" t="s">
        <v>43</v>
      </c>
      <c r="D136" s="63">
        <v>7950000495</v>
      </c>
      <c r="E136" s="62"/>
      <c r="F136" s="2">
        <v>120000</v>
      </c>
    </row>
    <row r="137" spans="1:6" ht="28.5" customHeight="1">
      <c r="A137" s="49" t="s">
        <v>146</v>
      </c>
      <c r="B137" s="62">
        <v>929</v>
      </c>
      <c r="C137" s="63" t="s">
        <v>43</v>
      </c>
      <c r="D137" s="63">
        <v>7950000495</v>
      </c>
      <c r="E137" s="62">
        <v>200</v>
      </c>
      <c r="F137" s="2">
        <v>120000</v>
      </c>
    </row>
    <row r="138" spans="1:6" ht="38.25">
      <c r="A138" s="5" t="s">
        <v>48</v>
      </c>
      <c r="B138" s="62">
        <v>929</v>
      </c>
      <c r="C138" s="63" t="s">
        <v>43</v>
      </c>
      <c r="D138" s="63">
        <v>7950000495</v>
      </c>
      <c r="E138" s="62">
        <v>240</v>
      </c>
      <c r="F138" s="2">
        <v>120000</v>
      </c>
    </row>
    <row r="139" spans="1:6" ht="12.75">
      <c r="A139" s="5" t="s">
        <v>178</v>
      </c>
      <c r="B139" s="62">
        <v>929</v>
      </c>
      <c r="C139" s="63" t="s">
        <v>43</v>
      </c>
      <c r="D139" s="63">
        <v>7950000495</v>
      </c>
      <c r="E139" s="62">
        <v>244</v>
      </c>
      <c r="F139" s="2">
        <v>120000</v>
      </c>
    </row>
    <row r="140" spans="1:6" ht="56.25" customHeight="1">
      <c r="A140" s="51" t="s">
        <v>162</v>
      </c>
      <c r="B140" s="62">
        <v>929</v>
      </c>
      <c r="C140" s="63" t="s">
        <v>43</v>
      </c>
      <c r="D140" s="63">
        <v>7950000515</v>
      </c>
      <c r="E140" s="62"/>
      <c r="F140" s="2">
        <v>20000</v>
      </c>
    </row>
    <row r="141" spans="1:6" ht="29.25" customHeight="1">
      <c r="A141" s="49" t="s">
        <v>146</v>
      </c>
      <c r="B141" s="62">
        <v>929</v>
      </c>
      <c r="C141" s="63" t="s">
        <v>43</v>
      </c>
      <c r="D141" s="63">
        <v>7950000515</v>
      </c>
      <c r="E141" s="62">
        <v>200</v>
      </c>
      <c r="F141" s="2">
        <v>20000</v>
      </c>
    </row>
    <row r="142" spans="1:6" ht="38.25">
      <c r="A142" s="5" t="s">
        <v>48</v>
      </c>
      <c r="B142" s="62">
        <v>929</v>
      </c>
      <c r="C142" s="63" t="s">
        <v>43</v>
      </c>
      <c r="D142" s="63">
        <v>7950000515</v>
      </c>
      <c r="E142" s="62">
        <v>240</v>
      </c>
      <c r="F142" s="2">
        <v>20000</v>
      </c>
    </row>
    <row r="143" spans="1:6" ht="12.75">
      <c r="A143" s="5" t="s">
        <v>178</v>
      </c>
      <c r="B143" s="62">
        <v>929</v>
      </c>
      <c r="C143" s="63" t="s">
        <v>43</v>
      </c>
      <c r="D143" s="63">
        <v>7950000515</v>
      </c>
      <c r="E143" s="62">
        <v>244</v>
      </c>
      <c r="F143" s="2">
        <v>20000</v>
      </c>
    </row>
    <row r="144" spans="1:6" ht="51.75" customHeight="1">
      <c r="A144" s="51" t="s">
        <v>163</v>
      </c>
      <c r="B144" s="62">
        <v>929</v>
      </c>
      <c r="C144" s="63" t="s">
        <v>43</v>
      </c>
      <c r="D144" s="63">
        <v>7950000525</v>
      </c>
      <c r="E144" s="62"/>
      <c r="F144" s="2">
        <v>20000</v>
      </c>
    </row>
    <row r="145" spans="1:6" ht="32.25" customHeight="1">
      <c r="A145" s="49" t="s">
        <v>146</v>
      </c>
      <c r="B145" s="62">
        <v>929</v>
      </c>
      <c r="C145" s="63" t="s">
        <v>43</v>
      </c>
      <c r="D145" s="63">
        <v>7950000525</v>
      </c>
      <c r="E145" s="62">
        <v>200</v>
      </c>
      <c r="F145" s="2">
        <v>20000</v>
      </c>
    </row>
    <row r="146" spans="1:6" ht="38.25">
      <c r="A146" s="5" t="s">
        <v>48</v>
      </c>
      <c r="B146" s="62">
        <v>929</v>
      </c>
      <c r="C146" s="63" t="s">
        <v>43</v>
      </c>
      <c r="D146" s="63">
        <v>7950000525</v>
      </c>
      <c r="E146" s="62">
        <v>240</v>
      </c>
      <c r="F146" s="2">
        <v>20000</v>
      </c>
    </row>
    <row r="147" spans="1:6" ht="12.75">
      <c r="A147" s="5" t="s">
        <v>178</v>
      </c>
      <c r="B147" s="62">
        <v>929</v>
      </c>
      <c r="C147" s="63" t="s">
        <v>43</v>
      </c>
      <c r="D147" s="63">
        <v>7950000525</v>
      </c>
      <c r="E147" s="62">
        <v>244</v>
      </c>
      <c r="F147" s="2">
        <v>20000</v>
      </c>
    </row>
    <row r="148" spans="1:6" ht="93" customHeight="1">
      <c r="A148" s="51" t="s">
        <v>164</v>
      </c>
      <c r="B148" s="62">
        <v>929</v>
      </c>
      <c r="C148" s="63" t="s">
        <v>43</v>
      </c>
      <c r="D148" s="63">
        <v>7950000531</v>
      </c>
      <c r="E148" s="62"/>
      <c r="F148" s="2">
        <v>20000</v>
      </c>
    </row>
    <row r="149" spans="1:6" ht="27.75" customHeight="1">
      <c r="A149" s="49" t="s">
        <v>146</v>
      </c>
      <c r="B149" s="62">
        <v>929</v>
      </c>
      <c r="C149" s="63" t="s">
        <v>43</v>
      </c>
      <c r="D149" s="63">
        <v>7950000531</v>
      </c>
      <c r="E149" s="62">
        <v>200</v>
      </c>
      <c r="F149" s="2">
        <v>20000</v>
      </c>
    </row>
    <row r="150" spans="1:6" ht="38.25">
      <c r="A150" s="5" t="s">
        <v>48</v>
      </c>
      <c r="B150" s="62">
        <v>929</v>
      </c>
      <c r="C150" s="63" t="s">
        <v>43</v>
      </c>
      <c r="D150" s="63">
        <v>7950000531</v>
      </c>
      <c r="E150" s="62">
        <v>240</v>
      </c>
      <c r="F150" s="2">
        <v>20000</v>
      </c>
    </row>
    <row r="151" spans="1:6" ht="12.75">
      <c r="A151" s="5" t="s">
        <v>178</v>
      </c>
      <c r="B151" s="62">
        <v>929</v>
      </c>
      <c r="C151" s="63" t="s">
        <v>43</v>
      </c>
      <c r="D151" s="63">
        <v>7950000531</v>
      </c>
      <c r="E151" s="62">
        <v>244</v>
      </c>
      <c r="F151" s="2">
        <v>20000</v>
      </c>
    </row>
    <row r="152" spans="1:6" ht="140.25">
      <c r="A152" s="51" t="s">
        <v>165</v>
      </c>
      <c r="B152" s="62">
        <v>929</v>
      </c>
      <c r="C152" s="63" t="s">
        <v>43</v>
      </c>
      <c r="D152" s="63">
        <v>7950000591</v>
      </c>
      <c r="E152" s="62"/>
      <c r="F152" s="2">
        <v>74000</v>
      </c>
    </row>
    <row r="153" spans="1:6" ht="29.25" customHeight="1">
      <c r="A153" s="49" t="s">
        <v>146</v>
      </c>
      <c r="B153" s="62">
        <v>929</v>
      </c>
      <c r="C153" s="63" t="s">
        <v>43</v>
      </c>
      <c r="D153" s="63">
        <v>7950000591</v>
      </c>
      <c r="E153" s="62">
        <v>200</v>
      </c>
      <c r="F153" s="2">
        <v>74000</v>
      </c>
    </row>
    <row r="154" spans="1:6" ht="38.25">
      <c r="A154" s="5" t="s">
        <v>48</v>
      </c>
      <c r="B154" s="62">
        <v>929</v>
      </c>
      <c r="C154" s="63" t="s">
        <v>43</v>
      </c>
      <c r="D154" s="63">
        <v>7950000591</v>
      </c>
      <c r="E154" s="62">
        <v>240</v>
      </c>
      <c r="F154" s="2">
        <v>74000</v>
      </c>
    </row>
    <row r="155" spans="1:6" ht="12.75">
      <c r="A155" s="5" t="s">
        <v>178</v>
      </c>
      <c r="B155" s="62">
        <v>929</v>
      </c>
      <c r="C155" s="63" t="s">
        <v>43</v>
      </c>
      <c r="D155" s="63">
        <v>7950000591</v>
      </c>
      <c r="E155" s="62">
        <v>244</v>
      </c>
      <c r="F155" s="2">
        <v>74000</v>
      </c>
    </row>
    <row r="156" spans="1:6" ht="12.75">
      <c r="A156" s="56" t="s">
        <v>149</v>
      </c>
      <c r="B156" s="61">
        <v>929</v>
      </c>
      <c r="C156" s="60" t="s">
        <v>44</v>
      </c>
      <c r="D156" s="60"/>
      <c r="E156" s="61"/>
      <c r="F156" s="64">
        <f>F157+F162</f>
        <v>3460000</v>
      </c>
    </row>
    <row r="157" spans="1:6" ht="12.75">
      <c r="A157" s="56" t="s">
        <v>21</v>
      </c>
      <c r="B157" s="61">
        <v>929</v>
      </c>
      <c r="C157" s="60" t="s">
        <v>45</v>
      </c>
      <c r="D157" s="60"/>
      <c r="E157" s="61"/>
      <c r="F157" s="64">
        <f>F158</f>
        <v>2600000</v>
      </c>
    </row>
    <row r="158" spans="1:6" ht="78.75" customHeight="1">
      <c r="A158" s="51" t="s">
        <v>166</v>
      </c>
      <c r="B158" s="62">
        <v>929</v>
      </c>
      <c r="C158" s="63" t="s">
        <v>45</v>
      </c>
      <c r="D158" s="63">
        <v>7950000205</v>
      </c>
      <c r="E158" s="62"/>
      <c r="F158" s="2">
        <v>2600000</v>
      </c>
    </row>
    <row r="159" spans="1:6" ht="28.5" customHeight="1">
      <c r="A159" s="49" t="s">
        <v>146</v>
      </c>
      <c r="B159" s="62">
        <v>929</v>
      </c>
      <c r="C159" s="63" t="s">
        <v>45</v>
      </c>
      <c r="D159" s="63">
        <v>7950000205</v>
      </c>
      <c r="E159" s="62">
        <v>200</v>
      </c>
      <c r="F159" s="2">
        <v>2600000</v>
      </c>
    </row>
    <row r="160" spans="1:6" ht="38.25">
      <c r="A160" s="5" t="s">
        <v>48</v>
      </c>
      <c r="B160" s="62">
        <v>929</v>
      </c>
      <c r="C160" s="63" t="s">
        <v>45</v>
      </c>
      <c r="D160" s="63">
        <v>7950000205</v>
      </c>
      <c r="E160" s="62">
        <v>240</v>
      </c>
      <c r="F160" s="2">
        <v>2600000</v>
      </c>
    </row>
    <row r="161" spans="1:6" ht="12.75">
      <c r="A161" s="5" t="s">
        <v>178</v>
      </c>
      <c r="B161" s="62">
        <v>929</v>
      </c>
      <c r="C161" s="63" t="s">
        <v>45</v>
      </c>
      <c r="D161" s="63">
        <v>7950000205</v>
      </c>
      <c r="E161" s="62">
        <v>244</v>
      </c>
      <c r="F161" s="2">
        <v>2600000</v>
      </c>
    </row>
    <row r="162" spans="1:6" ht="25.5">
      <c r="A162" s="55" t="s">
        <v>90</v>
      </c>
      <c r="B162" s="61">
        <v>929</v>
      </c>
      <c r="C162" s="60" t="s">
        <v>89</v>
      </c>
      <c r="D162" s="60"/>
      <c r="E162" s="61"/>
      <c r="F162" s="64">
        <f>F163</f>
        <v>860000</v>
      </c>
    </row>
    <row r="163" spans="1:6" ht="63.75">
      <c r="A163" s="51" t="s">
        <v>167</v>
      </c>
      <c r="B163" s="62">
        <v>929</v>
      </c>
      <c r="C163" s="63" t="s">
        <v>89</v>
      </c>
      <c r="D163" s="63">
        <v>7950000566</v>
      </c>
      <c r="E163" s="61"/>
      <c r="F163" s="2">
        <v>860000</v>
      </c>
    </row>
    <row r="164" spans="1:6" ht="28.5" customHeight="1">
      <c r="A164" s="49" t="s">
        <v>146</v>
      </c>
      <c r="B164" s="62">
        <v>929</v>
      </c>
      <c r="C164" s="63" t="s">
        <v>89</v>
      </c>
      <c r="D164" s="63">
        <v>7950000566</v>
      </c>
      <c r="E164" s="62">
        <v>200</v>
      </c>
      <c r="F164" s="2">
        <v>860000</v>
      </c>
    </row>
    <row r="165" spans="1:6" ht="38.25">
      <c r="A165" s="5" t="s">
        <v>48</v>
      </c>
      <c r="B165" s="62">
        <v>929</v>
      </c>
      <c r="C165" s="63" t="s">
        <v>89</v>
      </c>
      <c r="D165" s="63">
        <v>7950000566</v>
      </c>
      <c r="E165" s="62">
        <v>240</v>
      </c>
      <c r="F165" s="2">
        <v>860000</v>
      </c>
    </row>
    <row r="166" spans="1:6" ht="12.75">
      <c r="A166" s="5" t="s">
        <v>178</v>
      </c>
      <c r="B166" s="62">
        <v>929</v>
      </c>
      <c r="C166" s="63" t="s">
        <v>89</v>
      </c>
      <c r="D166" s="63">
        <v>7950000566</v>
      </c>
      <c r="E166" s="62">
        <v>244</v>
      </c>
      <c r="F166" s="2">
        <v>860000</v>
      </c>
    </row>
    <row r="167" spans="1:6" ht="12.75">
      <c r="A167" s="56" t="s">
        <v>22</v>
      </c>
      <c r="B167" s="61">
        <v>929</v>
      </c>
      <c r="C167" s="60">
        <v>1000</v>
      </c>
      <c r="D167" s="60"/>
      <c r="E167" s="61"/>
      <c r="F167" s="64">
        <f>F168+F181</f>
        <v>9221264</v>
      </c>
    </row>
    <row r="168" spans="1:6" ht="12.75">
      <c r="A168" s="56" t="s">
        <v>23</v>
      </c>
      <c r="B168" s="61">
        <v>929</v>
      </c>
      <c r="C168" s="60">
        <v>1003</v>
      </c>
      <c r="D168" s="60"/>
      <c r="E168" s="61"/>
      <c r="F168" s="64">
        <f>F169+F173+F177</f>
        <v>625964</v>
      </c>
    </row>
    <row r="169" spans="1:6" ht="38.25">
      <c r="A169" s="51" t="s">
        <v>150</v>
      </c>
      <c r="B169" s="62">
        <v>929</v>
      </c>
      <c r="C169" s="63">
        <v>1003</v>
      </c>
      <c r="D169" s="63">
        <v>5050000232</v>
      </c>
      <c r="E169" s="61"/>
      <c r="F169" s="2">
        <v>210829</v>
      </c>
    </row>
    <row r="170" spans="1:6" ht="25.5">
      <c r="A170" s="49" t="s">
        <v>51</v>
      </c>
      <c r="B170" s="62">
        <v>929</v>
      </c>
      <c r="C170" s="63">
        <v>1003</v>
      </c>
      <c r="D170" s="63">
        <v>5050000232</v>
      </c>
      <c r="E170" s="62">
        <v>300</v>
      </c>
      <c r="F170" s="2">
        <v>210829</v>
      </c>
    </row>
    <row r="171" spans="1:6" ht="25.5">
      <c r="A171" s="5" t="s">
        <v>55</v>
      </c>
      <c r="B171" s="62">
        <v>929</v>
      </c>
      <c r="C171" s="63">
        <v>1003</v>
      </c>
      <c r="D171" s="63">
        <v>5050000232</v>
      </c>
      <c r="E171" s="62">
        <v>310</v>
      </c>
      <c r="F171" s="2">
        <v>210829</v>
      </c>
    </row>
    <row r="172" spans="1:6" ht="38.25">
      <c r="A172" s="5" t="s">
        <v>86</v>
      </c>
      <c r="B172" s="62">
        <v>929</v>
      </c>
      <c r="C172" s="63">
        <v>1003</v>
      </c>
      <c r="D172" s="63">
        <v>5050000232</v>
      </c>
      <c r="E172" s="62">
        <v>313</v>
      </c>
      <c r="F172" s="2">
        <v>210829</v>
      </c>
    </row>
    <row r="173" spans="1:6" ht="30.75" customHeight="1">
      <c r="A173" s="51" t="s">
        <v>151</v>
      </c>
      <c r="B173" s="62">
        <v>929</v>
      </c>
      <c r="C173" s="63">
        <v>1003</v>
      </c>
      <c r="D173" s="63">
        <v>5050000233</v>
      </c>
      <c r="E173" s="62"/>
      <c r="F173" s="2">
        <v>276757</v>
      </c>
    </row>
    <row r="174" spans="1:6" ht="25.5">
      <c r="A174" s="49" t="s">
        <v>51</v>
      </c>
      <c r="B174" s="62">
        <v>929</v>
      </c>
      <c r="C174" s="63">
        <v>1003</v>
      </c>
      <c r="D174" s="63">
        <v>5050000233</v>
      </c>
      <c r="E174" s="62">
        <v>300</v>
      </c>
      <c r="F174" s="2">
        <v>276757</v>
      </c>
    </row>
    <row r="175" spans="1:6" ht="25.5">
      <c r="A175" s="5" t="s">
        <v>55</v>
      </c>
      <c r="B175" s="62">
        <v>929</v>
      </c>
      <c r="C175" s="63">
        <v>1003</v>
      </c>
      <c r="D175" s="63">
        <v>5050000233</v>
      </c>
      <c r="E175" s="62">
        <v>310</v>
      </c>
      <c r="F175" s="2">
        <v>276757</v>
      </c>
    </row>
    <row r="176" spans="1:6" ht="38.25">
      <c r="A176" s="5" t="s">
        <v>86</v>
      </c>
      <c r="B176" s="62">
        <v>929</v>
      </c>
      <c r="C176" s="63">
        <v>1003</v>
      </c>
      <c r="D176" s="63">
        <v>5050000233</v>
      </c>
      <c r="E176" s="62">
        <v>313</v>
      </c>
      <c r="F176" s="2">
        <v>276757</v>
      </c>
    </row>
    <row r="177" spans="1:6" ht="38.25">
      <c r="A177" s="51" t="s">
        <v>152</v>
      </c>
      <c r="B177" s="62">
        <v>929</v>
      </c>
      <c r="C177" s="63">
        <v>1003</v>
      </c>
      <c r="D177" s="63">
        <v>5050000234</v>
      </c>
      <c r="E177" s="61"/>
      <c r="F177" s="2">
        <v>138378</v>
      </c>
    </row>
    <row r="178" spans="1:6" ht="25.5">
      <c r="A178" s="49" t="s">
        <v>51</v>
      </c>
      <c r="B178" s="62">
        <v>929</v>
      </c>
      <c r="C178" s="63">
        <v>1003</v>
      </c>
      <c r="D178" s="63">
        <v>5050000234</v>
      </c>
      <c r="E178" s="62">
        <v>300</v>
      </c>
      <c r="F178" s="2">
        <v>138378</v>
      </c>
    </row>
    <row r="179" spans="1:6" ht="25.5">
      <c r="A179" s="5" t="s">
        <v>55</v>
      </c>
      <c r="B179" s="62">
        <v>929</v>
      </c>
      <c r="C179" s="63">
        <v>1003</v>
      </c>
      <c r="D179" s="63">
        <v>5050000234</v>
      </c>
      <c r="E179" s="62">
        <v>310</v>
      </c>
      <c r="F179" s="2">
        <v>138378</v>
      </c>
    </row>
    <row r="180" spans="1:6" ht="38.25">
      <c r="A180" s="5" t="s">
        <v>86</v>
      </c>
      <c r="B180" s="62">
        <v>929</v>
      </c>
      <c r="C180" s="63">
        <v>1003</v>
      </c>
      <c r="D180" s="63">
        <v>5050000234</v>
      </c>
      <c r="E180" s="62">
        <v>313</v>
      </c>
      <c r="F180" s="2">
        <v>138378</v>
      </c>
    </row>
    <row r="181" spans="1:6" ht="12.75">
      <c r="A181" s="56" t="s">
        <v>24</v>
      </c>
      <c r="B181" s="61">
        <v>929</v>
      </c>
      <c r="C181" s="60">
        <v>1004</v>
      </c>
      <c r="D181" s="60"/>
      <c r="E181" s="61"/>
      <c r="F181" s="64">
        <f>F182+F186</f>
        <v>8595300</v>
      </c>
    </row>
    <row r="182" spans="1:6" ht="63.75">
      <c r="A182" s="51" t="s">
        <v>153</v>
      </c>
      <c r="B182" s="62">
        <v>929</v>
      </c>
      <c r="C182" s="63">
        <v>1004</v>
      </c>
      <c r="D182" s="63" t="s">
        <v>74</v>
      </c>
      <c r="E182" s="62"/>
      <c r="F182" s="2">
        <v>6556700</v>
      </c>
    </row>
    <row r="183" spans="1:6" ht="25.5">
      <c r="A183" s="49" t="s">
        <v>51</v>
      </c>
      <c r="B183" s="62">
        <v>929</v>
      </c>
      <c r="C183" s="63">
        <v>1004</v>
      </c>
      <c r="D183" s="63" t="s">
        <v>74</v>
      </c>
      <c r="E183" s="62">
        <v>300</v>
      </c>
      <c r="F183" s="2">
        <v>6556700</v>
      </c>
    </row>
    <row r="184" spans="1:6" ht="25.5">
      <c r="A184" s="5" t="s">
        <v>55</v>
      </c>
      <c r="B184" s="62">
        <v>929</v>
      </c>
      <c r="C184" s="63">
        <v>1004</v>
      </c>
      <c r="D184" s="63" t="s">
        <v>74</v>
      </c>
      <c r="E184" s="62">
        <v>310</v>
      </c>
      <c r="F184" s="2">
        <v>6556700</v>
      </c>
    </row>
    <row r="185" spans="1:6" ht="38.25">
      <c r="A185" s="5" t="s">
        <v>86</v>
      </c>
      <c r="B185" s="62">
        <v>929</v>
      </c>
      <c r="C185" s="63">
        <v>1004</v>
      </c>
      <c r="D185" s="63" t="s">
        <v>74</v>
      </c>
      <c r="E185" s="62">
        <v>313</v>
      </c>
      <c r="F185" s="2">
        <v>6556700</v>
      </c>
    </row>
    <row r="186" spans="1:6" ht="54" customHeight="1">
      <c r="A186" s="51" t="s">
        <v>154</v>
      </c>
      <c r="B186" s="62">
        <v>929</v>
      </c>
      <c r="C186" s="63">
        <v>1004</v>
      </c>
      <c r="D186" s="57" t="s">
        <v>75</v>
      </c>
      <c r="E186" s="62"/>
      <c r="F186" s="2">
        <v>2038600</v>
      </c>
    </row>
    <row r="187" spans="1:6" ht="25.5">
      <c r="A187" s="49" t="s">
        <v>51</v>
      </c>
      <c r="B187" s="62">
        <v>929</v>
      </c>
      <c r="C187" s="63">
        <v>1004</v>
      </c>
      <c r="D187" s="57" t="s">
        <v>75</v>
      </c>
      <c r="E187" s="62">
        <v>300</v>
      </c>
      <c r="F187" s="2">
        <v>2038600</v>
      </c>
    </row>
    <row r="188" spans="1:6" ht="25.5">
      <c r="A188" s="5" t="s">
        <v>59</v>
      </c>
      <c r="B188" s="62">
        <v>929</v>
      </c>
      <c r="C188" s="63">
        <v>1004</v>
      </c>
      <c r="D188" s="57" t="s">
        <v>75</v>
      </c>
      <c r="E188" s="62">
        <v>320</v>
      </c>
      <c r="F188" s="2">
        <v>2038600</v>
      </c>
    </row>
    <row r="189" spans="1:6" ht="25.5">
      <c r="A189" s="5" t="s">
        <v>61</v>
      </c>
      <c r="B189" s="62">
        <v>929</v>
      </c>
      <c r="C189" s="63">
        <v>1004</v>
      </c>
      <c r="D189" s="57" t="s">
        <v>75</v>
      </c>
      <c r="E189" s="62">
        <v>323</v>
      </c>
      <c r="F189" s="2">
        <v>2038600</v>
      </c>
    </row>
    <row r="190" spans="1:6" ht="12.75">
      <c r="A190" s="56" t="s">
        <v>25</v>
      </c>
      <c r="B190" s="61">
        <v>929</v>
      </c>
      <c r="C190" s="60">
        <v>1100</v>
      </c>
      <c r="D190" s="60"/>
      <c r="E190" s="61"/>
      <c r="F190" s="64">
        <f>F191+F196</f>
        <v>2988100</v>
      </c>
    </row>
    <row r="191" spans="1:6" ht="12.75">
      <c r="A191" s="56" t="s">
        <v>56</v>
      </c>
      <c r="B191" s="61">
        <v>929</v>
      </c>
      <c r="C191" s="60">
        <v>1101</v>
      </c>
      <c r="D191" s="60"/>
      <c r="E191" s="61"/>
      <c r="F191" s="64">
        <f>F192</f>
        <v>195000</v>
      </c>
    </row>
    <row r="192" spans="1:6" ht="78.75" customHeight="1">
      <c r="A192" s="51" t="s">
        <v>172</v>
      </c>
      <c r="B192" s="62">
        <v>929</v>
      </c>
      <c r="C192" s="63">
        <v>1101</v>
      </c>
      <c r="D192" s="63">
        <v>7950000246</v>
      </c>
      <c r="E192" s="62"/>
      <c r="F192" s="2">
        <v>195000</v>
      </c>
    </row>
    <row r="193" spans="1:6" ht="30" customHeight="1">
      <c r="A193" s="49" t="s">
        <v>146</v>
      </c>
      <c r="B193" s="62">
        <v>929</v>
      </c>
      <c r="C193" s="63">
        <v>1101</v>
      </c>
      <c r="D193" s="63">
        <v>7950000246</v>
      </c>
      <c r="E193" s="62">
        <v>200</v>
      </c>
      <c r="F193" s="2">
        <v>195000</v>
      </c>
    </row>
    <row r="194" spans="1:6" ht="38.25">
      <c r="A194" s="5" t="s">
        <v>48</v>
      </c>
      <c r="B194" s="62">
        <v>929</v>
      </c>
      <c r="C194" s="63">
        <v>1101</v>
      </c>
      <c r="D194" s="63">
        <v>7950000246</v>
      </c>
      <c r="E194" s="62">
        <v>240</v>
      </c>
      <c r="F194" s="2">
        <v>195000</v>
      </c>
    </row>
    <row r="195" spans="1:6" ht="12.75">
      <c r="A195" s="5" t="s">
        <v>178</v>
      </c>
      <c r="B195" s="62">
        <v>929</v>
      </c>
      <c r="C195" s="63">
        <v>1101</v>
      </c>
      <c r="D195" s="63">
        <v>7950000246</v>
      </c>
      <c r="E195" s="62">
        <v>244</v>
      </c>
      <c r="F195" s="2">
        <v>195000</v>
      </c>
    </row>
    <row r="196" spans="1:6" ht="25.5">
      <c r="A196" s="56" t="s">
        <v>26</v>
      </c>
      <c r="B196" s="61">
        <v>929</v>
      </c>
      <c r="C196" s="60">
        <v>1105</v>
      </c>
      <c r="D196" s="63"/>
      <c r="E196" s="62"/>
      <c r="F196" s="64">
        <f>F197</f>
        <v>2793100</v>
      </c>
    </row>
    <row r="197" spans="1:6" ht="38.25">
      <c r="A197" s="49" t="s">
        <v>168</v>
      </c>
      <c r="B197" s="62">
        <v>929</v>
      </c>
      <c r="C197" s="63">
        <v>1105</v>
      </c>
      <c r="D197" s="63">
        <v>4870000461</v>
      </c>
      <c r="E197" s="62"/>
      <c r="F197" s="2">
        <f>F198+F202+F205</f>
        <v>2793100</v>
      </c>
    </row>
    <row r="198" spans="1:6" ht="76.5">
      <c r="A198" s="49" t="s">
        <v>46</v>
      </c>
      <c r="B198" s="62">
        <v>929</v>
      </c>
      <c r="C198" s="63">
        <v>1105</v>
      </c>
      <c r="D198" s="63">
        <v>4870000461</v>
      </c>
      <c r="E198" s="62">
        <v>100</v>
      </c>
      <c r="F198" s="2">
        <f>F199</f>
        <v>2234232</v>
      </c>
    </row>
    <row r="199" spans="1:6" ht="25.5">
      <c r="A199" s="12" t="s">
        <v>52</v>
      </c>
      <c r="B199" s="62">
        <v>929</v>
      </c>
      <c r="C199" s="63">
        <v>1105</v>
      </c>
      <c r="D199" s="63">
        <v>4870000461</v>
      </c>
      <c r="E199" s="62">
        <v>110</v>
      </c>
      <c r="F199" s="2">
        <f>F200+F201</f>
        <v>2234232</v>
      </c>
    </row>
    <row r="200" spans="1:6" ht="12.75">
      <c r="A200" s="72" t="s">
        <v>179</v>
      </c>
      <c r="B200" s="62">
        <v>929</v>
      </c>
      <c r="C200" s="63">
        <v>1105</v>
      </c>
      <c r="D200" s="63">
        <v>4870000461</v>
      </c>
      <c r="E200" s="62">
        <v>111</v>
      </c>
      <c r="F200" s="2">
        <v>1716000</v>
      </c>
    </row>
    <row r="201" spans="1:6" ht="54.75" customHeight="1">
      <c r="A201" s="12" t="s">
        <v>180</v>
      </c>
      <c r="B201" s="62">
        <v>929</v>
      </c>
      <c r="C201" s="63">
        <v>1105</v>
      </c>
      <c r="D201" s="63">
        <v>4870000461</v>
      </c>
      <c r="E201" s="62">
        <v>119</v>
      </c>
      <c r="F201" s="2">
        <v>518232</v>
      </c>
    </row>
    <row r="202" spans="1:6" ht="30" customHeight="1">
      <c r="A202" s="49" t="s">
        <v>146</v>
      </c>
      <c r="B202" s="62">
        <v>929</v>
      </c>
      <c r="C202" s="63">
        <v>1105</v>
      </c>
      <c r="D202" s="63">
        <v>4870000461</v>
      </c>
      <c r="E202" s="62">
        <v>200</v>
      </c>
      <c r="F202" s="2">
        <v>549868</v>
      </c>
    </row>
    <row r="203" spans="1:6" ht="38.25">
      <c r="A203" s="5" t="s">
        <v>48</v>
      </c>
      <c r="B203" s="62">
        <v>929</v>
      </c>
      <c r="C203" s="63">
        <v>1105</v>
      </c>
      <c r="D203" s="63">
        <v>4870000461</v>
      </c>
      <c r="E203" s="62">
        <v>240</v>
      </c>
      <c r="F203" s="2">
        <v>549868</v>
      </c>
    </row>
    <row r="204" spans="1:6" ht="12.75">
      <c r="A204" s="5" t="s">
        <v>178</v>
      </c>
      <c r="B204" s="62">
        <v>929</v>
      </c>
      <c r="C204" s="63">
        <v>1105</v>
      </c>
      <c r="D204" s="63">
        <v>4870000461</v>
      </c>
      <c r="E204" s="62">
        <v>244</v>
      </c>
      <c r="F204" s="2">
        <v>549868</v>
      </c>
    </row>
    <row r="205" spans="1:6" ht="12.75">
      <c r="A205" s="49" t="s">
        <v>49</v>
      </c>
      <c r="B205" s="62">
        <v>929</v>
      </c>
      <c r="C205" s="63">
        <v>1105</v>
      </c>
      <c r="D205" s="63">
        <v>4870000461</v>
      </c>
      <c r="E205" s="62">
        <v>800</v>
      </c>
      <c r="F205" s="2">
        <f>F206</f>
        <v>9000</v>
      </c>
    </row>
    <row r="206" spans="1:6" ht="12.75">
      <c r="A206" s="12" t="s">
        <v>50</v>
      </c>
      <c r="B206" s="62">
        <v>929</v>
      </c>
      <c r="C206" s="63">
        <v>1105</v>
      </c>
      <c r="D206" s="63">
        <v>4870000461</v>
      </c>
      <c r="E206" s="62">
        <v>850</v>
      </c>
      <c r="F206" s="2">
        <f>F207+F208</f>
        <v>9000</v>
      </c>
    </row>
    <row r="207" spans="1:6" ht="25.5">
      <c r="A207" s="5" t="s">
        <v>3</v>
      </c>
      <c r="B207" s="62">
        <v>929</v>
      </c>
      <c r="C207" s="63">
        <v>1105</v>
      </c>
      <c r="D207" s="63">
        <v>4870000461</v>
      </c>
      <c r="E207" s="62">
        <v>851</v>
      </c>
      <c r="F207" s="2">
        <v>8000</v>
      </c>
    </row>
    <row r="208" spans="1:6" ht="12.75">
      <c r="A208" s="5" t="s">
        <v>81</v>
      </c>
      <c r="B208" s="62">
        <v>929</v>
      </c>
      <c r="C208" s="63">
        <v>1105</v>
      </c>
      <c r="D208" s="63">
        <v>4870000461</v>
      </c>
      <c r="E208" s="62">
        <v>852</v>
      </c>
      <c r="F208" s="2">
        <v>1000</v>
      </c>
    </row>
    <row r="209" spans="1:6" ht="12.75">
      <c r="A209" s="56" t="s">
        <v>27</v>
      </c>
      <c r="B209" s="61">
        <v>929</v>
      </c>
      <c r="C209" s="60">
        <v>1200</v>
      </c>
      <c r="D209" s="60"/>
      <c r="E209" s="61"/>
      <c r="F209" s="64">
        <f>F210+F219</f>
        <v>3202000</v>
      </c>
    </row>
    <row r="210" spans="1:6" ht="12.75">
      <c r="A210" s="56" t="s">
        <v>28</v>
      </c>
      <c r="B210" s="61">
        <v>929</v>
      </c>
      <c r="C210" s="60">
        <v>1202</v>
      </c>
      <c r="D210" s="60"/>
      <c r="E210" s="61"/>
      <c r="F210" s="64">
        <f>F211+F215</f>
        <v>370000</v>
      </c>
    </row>
    <row r="211" spans="1:6" ht="89.25">
      <c r="A211" s="51" t="s">
        <v>169</v>
      </c>
      <c r="B211" s="62">
        <v>929</v>
      </c>
      <c r="C211" s="63">
        <v>1202</v>
      </c>
      <c r="D211" s="57">
        <v>7950000257</v>
      </c>
      <c r="E211" s="62"/>
      <c r="F211" s="2">
        <v>80000</v>
      </c>
    </row>
    <row r="212" spans="1:6" ht="29.25" customHeight="1">
      <c r="A212" s="49" t="s">
        <v>146</v>
      </c>
      <c r="B212" s="62">
        <v>929</v>
      </c>
      <c r="C212" s="63">
        <v>1202</v>
      </c>
      <c r="D212" s="57">
        <v>7950000257</v>
      </c>
      <c r="E212" s="62">
        <v>200</v>
      </c>
      <c r="F212" s="2">
        <v>80000</v>
      </c>
    </row>
    <row r="213" spans="1:6" ht="38.25">
      <c r="A213" s="5" t="s">
        <v>48</v>
      </c>
      <c r="B213" s="62">
        <v>929</v>
      </c>
      <c r="C213" s="63">
        <v>1202</v>
      </c>
      <c r="D213" s="57">
        <v>7950000257</v>
      </c>
      <c r="E213" s="62">
        <v>240</v>
      </c>
      <c r="F213" s="2">
        <v>80000</v>
      </c>
    </row>
    <row r="214" spans="1:6" ht="12.75">
      <c r="A214" s="5" t="s">
        <v>178</v>
      </c>
      <c r="B214" s="62">
        <v>929</v>
      </c>
      <c r="C214" s="63">
        <v>1202</v>
      </c>
      <c r="D214" s="57">
        <v>7950000257</v>
      </c>
      <c r="E214" s="62">
        <v>244</v>
      </c>
      <c r="F214" s="2">
        <v>80000</v>
      </c>
    </row>
    <row r="215" spans="1:6" ht="67.5" customHeight="1">
      <c r="A215" s="51" t="s">
        <v>170</v>
      </c>
      <c r="B215" s="62">
        <v>929</v>
      </c>
      <c r="C215" s="63">
        <v>1202</v>
      </c>
      <c r="D215" s="57">
        <v>7950000258</v>
      </c>
      <c r="E215" s="62"/>
      <c r="F215" s="2">
        <v>290000</v>
      </c>
    </row>
    <row r="216" spans="1:6" ht="29.25" customHeight="1">
      <c r="A216" s="49" t="s">
        <v>146</v>
      </c>
      <c r="B216" s="62">
        <v>929</v>
      </c>
      <c r="C216" s="63">
        <v>1202</v>
      </c>
      <c r="D216" s="57">
        <v>7950000258</v>
      </c>
      <c r="E216" s="62">
        <v>200</v>
      </c>
      <c r="F216" s="2">
        <v>290000</v>
      </c>
    </row>
    <row r="217" spans="1:6" ht="38.25">
      <c r="A217" s="5" t="s">
        <v>48</v>
      </c>
      <c r="B217" s="62">
        <v>929</v>
      </c>
      <c r="C217" s="63">
        <v>1202</v>
      </c>
      <c r="D217" s="57">
        <v>7950000258</v>
      </c>
      <c r="E217" s="62">
        <v>240</v>
      </c>
      <c r="F217" s="2">
        <v>290000</v>
      </c>
    </row>
    <row r="218" spans="1:6" ht="12.75">
      <c r="A218" s="5" t="s">
        <v>178</v>
      </c>
      <c r="B218" s="62">
        <v>929</v>
      </c>
      <c r="C218" s="63">
        <v>1202</v>
      </c>
      <c r="D218" s="57">
        <v>7950000258</v>
      </c>
      <c r="E218" s="62">
        <v>244</v>
      </c>
      <c r="F218" s="2">
        <v>290000</v>
      </c>
    </row>
    <row r="219" spans="1:6" ht="25.5">
      <c r="A219" s="56" t="s">
        <v>57</v>
      </c>
      <c r="B219" s="61">
        <v>929</v>
      </c>
      <c r="C219" s="60">
        <v>1204</v>
      </c>
      <c r="D219" s="60"/>
      <c r="E219" s="61"/>
      <c r="F219" s="71">
        <f>F220</f>
        <v>2832000</v>
      </c>
    </row>
    <row r="220" spans="1:6" ht="51">
      <c r="A220" s="51" t="s">
        <v>155</v>
      </c>
      <c r="B220" s="62">
        <v>929</v>
      </c>
      <c r="C220" s="63">
        <v>1204</v>
      </c>
      <c r="D220" s="63">
        <v>4570000462</v>
      </c>
      <c r="E220" s="61"/>
      <c r="F220" s="2">
        <f>F221+F225+F228</f>
        <v>2832000</v>
      </c>
    </row>
    <row r="221" spans="1:6" ht="76.5">
      <c r="A221" s="49" t="s">
        <v>46</v>
      </c>
      <c r="B221" s="62">
        <v>929</v>
      </c>
      <c r="C221" s="63">
        <v>1204</v>
      </c>
      <c r="D221" s="63">
        <v>4570000462</v>
      </c>
      <c r="E221" s="62">
        <v>100</v>
      </c>
      <c r="F221" s="2">
        <f>F222</f>
        <v>2599834</v>
      </c>
    </row>
    <row r="222" spans="1:6" ht="25.5">
      <c r="A222" s="12" t="s">
        <v>52</v>
      </c>
      <c r="B222" s="62">
        <v>929</v>
      </c>
      <c r="C222" s="63">
        <v>1204</v>
      </c>
      <c r="D222" s="63">
        <v>4570000462</v>
      </c>
      <c r="E222" s="62">
        <v>110</v>
      </c>
      <c r="F222" s="2">
        <f>F223+F224</f>
        <v>2599834</v>
      </c>
    </row>
    <row r="223" spans="1:6" ht="12.75">
      <c r="A223" s="72" t="s">
        <v>179</v>
      </c>
      <c r="B223" s="62">
        <v>929</v>
      </c>
      <c r="C223" s="63">
        <v>1204</v>
      </c>
      <c r="D223" s="63">
        <v>4570000462</v>
      </c>
      <c r="E223" s="62">
        <v>111</v>
      </c>
      <c r="F223" s="2">
        <v>1996800</v>
      </c>
    </row>
    <row r="224" spans="1:6" ht="54.75" customHeight="1">
      <c r="A224" s="12" t="s">
        <v>180</v>
      </c>
      <c r="B224" s="62">
        <v>929</v>
      </c>
      <c r="C224" s="63">
        <v>1204</v>
      </c>
      <c r="D224" s="63">
        <v>4570000462</v>
      </c>
      <c r="E224" s="62">
        <v>119</v>
      </c>
      <c r="F224" s="2">
        <v>603034</v>
      </c>
    </row>
    <row r="225" spans="1:6" ht="27" customHeight="1">
      <c r="A225" s="49" t="s">
        <v>146</v>
      </c>
      <c r="B225" s="62">
        <v>929</v>
      </c>
      <c r="C225" s="63">
        <v>1204</v>
      </c>
      <c r="D225" s="63">
        <v>4570000462</v>
      </c>
      <c r="E225" s="62">
        <v>200</v>
      </c>
      <c r="F225" s="2">
        <v>230166</v>
      </c>
    </row>
    <row r="226" spans="1:6" ht="38.25">
      <c r="A226" s="5" t="s">
        <v>48</v>
      </c>
      <c r="B226" s="62">
        <v>929</v>
      </c>
      <c r="C226" s="63">
        <v>1204</v>
      </c>
      <c r="D226" s="63">
        <v>4570000462</v>
      </c>
      <c r="E226" s="62">
        <v>240</v>
      </c>
      <c r="F226" s="2">
        <v>230166</v>
      </c>
    </row>
    <row r="227" spans="1:6" ht="12.75">
      <c r="A227" s="5" t="s">
        <v>178</v>
      </c>
      <c r="B227" s="62">
        <v>929</v>
      </c>
      <c r="C227" s="63">
        <v>1204</v>
      </c>
      <c r="D227" s="63">
        <v>4570000462</v>
      </c>
      <c r="E227" s="62">
        <v>244</v>
      </c>
      <c r="F227" s="2">
        <v>230166</v>
      </c>
    </row>
    <row r="228" spans="1:6" ht="12.75">
      <c r="A228" s="49" t="s">
        <v>49</v>
      </c>
      <c r="B228" s="62">
        <v>929</v>
      </c>
      <c r="C228" s="63">
        <v>1204</v>
      </c>
      <c r="D228" s="63">
        <v>4570000462</v>
      </c>
      <c r="E228" s="62">
        <v>800</v>
      </c>
      <c r="F228" s="2">
        <f>F229</f>
        <v>2000</v>
      </c>
    </row>
    <row r="229" spans="1:6" ht="12.75">
      <c r="A229" s="12" t="s">
        <v>50</v>
      </c>
      <c r="B229" s="62">
        <v>929</v>
      </c>
      <c r="C229" s="63">
        <v>1204</v>
      </c>
      <c r="D229" s="63">
        <v>4570000462</v>
      </c>
      <c r="E229" s="62">
        <v>850</v>
      </c>
      <c r="F229" s="2">
        <f>F230+F231</f>
        <v>2000</v>
      </c>
    </row>
    <row r="230" spans="1:6" ht="25.5">
      <c r="A230" s="5" t="s">
        <v>3</v>
      </c>
      <c r="B230" s="62">
        <v>929</v>
      </c>
      <c r="C230" s="63">
        <v>1204</v>
      </c>
      <c r="D230" s="63">
        <v>4570000462</v>
      </c>
      <c r="E230" s="62">
        <v>851</v>
      </c>
      <c r="F230" s="2">
        <v>1000</v>
      </c>
    </row>
    <row r="231" spans="1:6" ht="12.75">
      <c r="A231" s="5" t="s">
        <v>81</v>
      </c>
      <c r="B231" s="62">
        <v>929</v>
      </c>
      <c r="C231" s="63">
        <v>1204</v>
      </c>
      <c r="D231" s="63">
        <v>4570000462</v>
      </c>
      <c r="E231" s="62">
        <v>852</v>
      </c>
      <c r="F231" s="2">
        <v>1000</v>
      </c>
    </row>
    <row r="232" spans="1:6" ht="12.75">
      <c r="A232" s="15" t="s">
        <v>87</v>
      </c>
      <c r="B232" s="9">
        <v>929</v>
      </c>
      <c r="C232" s="3"/>
      <c r="D232" s="3"/>
      <c r="E232" s="9"/>
      <c r="F232" s="4">
        <f>F16+F61+F67+F125+F156+F167+F190+F209</f>
        <v>76707400</v>
      </c>
    </row>
    <row r="234" spans="1:6" ht="12.75">
      <c r="A234" s="23" t="s">
        <v>133</v>
      </c>
      <c r="B234" s="23"/>
      <c r="C234" s="39"/>
      <c r="D234" s="39"/>
      <c r="E234" s="39"/>
      <c r="F234" s="39"/>
    </row>
    <row r="235" spans="1:6" ht="12.75">
      <c r="A235" s="81" t="s">
        <v>132</v>
      </c>
      <c r="B235" s="81"/>
      <c r="C235" s="39" t="s">
        <v>125</v>
      </c>
      <c r="D235" s="42" t="s">
        <v>134</v>
      </c>
      <c r="E235" s="39"/>
      <c r="F235" s="43" t="s">
        <v>135</v>
      </c>
    </row>
    <row r="236" spans="1:6" ht="12.75">
      <c r="A236" s="82" t="s">
        <v>126</v>
      </c>
      <c r="B236" s="82"/>
      <c r="C236" s="33" t="s">
        <v>120</v>
      </c>
      <c r="D236" s="20" t="s">
        <v>121</v>
      </c>
      <c r="E236" s="20"/>
      <c r="F236" s="33" t="s">
        <v>127</v>
      </c>
    </row>
    <row r="237" spans="1:6" ht="15">
      <c r="A237" s="44" t="s">
        <v>128</v>
      </c>
      <c r="B237" s="20"/>
      <c r="C237" s="20"/>
      <c r="D237" s="20"/>
      <c r="E237" s="20"/>
      <c r="F237" s="20"/>
    </row>
  </sheetData>
  <sheetProtection/>
  <mergeCells count="12">
    <mergeCell ref="D1:F1"/>
    <mergeCell ref="D2:F2"/>
    <mergeCell ref="E3:F3"/>
    <mergeCell ref="A6:F6"/>
    <mergeCell ref="A7:F7"/>
    <mergeCell ref="B9:E9"/>
    <mergeCell ref="B10:E10"/>
    <mergeCell ref="A13:A14"/>
    <mergeCell ref="B13:E13"/>
    <mergeCell ref="F13:F14"/>
    <mergeCell ref="A235:B235"/>
    <mergeCell ref="A236:B236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2018-02-12T13:38:26Z</cp:lastPrinted>
  <dcterms:created xsi:type="dcterms:W3CDTF">2013-10-30T13:37:54Z</dcterms:created>
  <dcterms:modified xsi:type="dcterms:W3CDTF">2018-02-14T11:06:40Z</dcterms:modified>
  <cp:category/>
  <cp:version/>
  <cp:contentType/>
  <cp:contentStatus/>
</cp:coreProperties>
</file>